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70" yWindow="-255" windowWidth="14910" windowHeight="7995"/>
  </bookViews>
  <sheets>
    <sheet name="Questionnaire" sheetId="1" r:id="rId1"/>
    <sheet name="Results" sheetId="4" r:id="rId2"/>
    <sheet name="Targets" sheetId="5" r:id="rId3"/>
  </sheets>
  <calcPr calcId="125725"/>
</workbook>
</file>

<file path=xl/calcChain.xml><?xml version="1.0" encoding="utf-8"?>
<calcChain xmlns="http://schemas.openxmlformats.org/spreadsheetml/2006/main">
  <c r="M4" i="4"/>
  <c r="M5"/>
  <c r="M6"/>
  <c r="M7"/>
  <c r="M8"/>
  <c r="M9"/>
  <c r="M10"/>
  <c r="M11"/>
  <c r="M12"/>
  <c r="M13"/>
  <c r="P38" i="5" l="1"/>
  <c r="P36"/>
  <c r="P24"/>
  <c r="P22"/>
  <c r="P10"/>
  <c r="P8"/>
  <c r="N41" l="1"/>
  <c r="M41"/>
  <c r="L41"/>
  <c r="K41"/>
  <c r="J41"/>
  <c r="N40"/>
  <c r="M40"/>
  <c r="L40"/>
  <c r="K40"/>
  <c r="J40"/>
  <c r="N39"/>
  <c r="M39"/>
  <c r="L39"/>
  <c r="K39"/>
  <c r="J39"/>
  <c r="N38"/>
  <c r="M38"/>
  <c r="L38"/>
  <c r="K38"/>
  <c r="J38"/>
  <c r="N37"/>
  <c r="M37"/>
  <c r="L37"/>
  <c r="K37"/>
  <c r="J37"/>
  <c r="N36"/>
  <c r="M36"/>
  <c r="L36"/>
  <c r="K36"/>
  <c r="J36"/>
  <c r="N35"/>
  <c r="M35"/>
  <c r="L35"/>
  <c r="K35"/>
  <c r="J35"/>
  <c r="N34"/>
  <c r="M34"/>
  <c r="L34"/>
  <c r="K34"/>
  <c r="J34"/>
  <c r="N33"/>
  <c r="M33"/>
  <c r="L33"/>
  <c r="K33"/>
  <c r="J33"/>
  <c r="N32"/>
  <c r="M32"/>
  <c r="L32"/>
  <c r="K32"/>
  <c r="J32"/>
  <c r="M22" l="1"/>
  <c r="P45"/>
  <c r="H41"/>
  <c r="H40"/>
  <c r="H39"/>
  <c r="A39"/>
  <c r="A53" s="1"/>
  <c r="H38"/>
  <c r="H37"/>
  <c r="H36"/>
  <c r="A36"/>
  <c r="A50" s="1"/>
  <c r="H35"/>
  <c r="P35" s="1"/>
  <c r="H34"/>
  <c r="H33"/>
  <c r="H32"/>
  <c r="A32"/>
  <c r="A46" s="1"/>
  <c r="J31"/>
  <c r="P31" s="1"/>
  <c r="N27"/>
  <c r="M27"/>
  <c r="L27"/>
  <c r="K27"/>
  <c r="J27"/>
  <c r="H27"/>
  <c r="A27"/>
  <c r="A41" s="1"/>
  <c r="A55" s="1"/>
  <c r="N26"/>
  <c r="M26"/>
  <c r="L26"/>
  <c r="K26"/>
  <c r="J26"/>
  <c r="H26"/>
  <c r="A26"/>
  <c r="A40" s="1"/>
  <c r="A54" s="1"/>
  <c r="N25"/>
  <c r="M25"/>
  <c r="L25"/>
  <c r="L53" s="1"/>
  <c r="K25"/>
  <c r="K53" s="1"/>
  <c r="J25"/>
  <c r="H25"/>
  <c r="A25"/>
  <c r="N24"/>
  <c r="M24"/>
  <c r="L24"/>
  <c r="K24"/>
  <c r="J24"/>
  <c r="H24"/>
  <c r="A24"/>
  <c r="A38" s="1"/>
  <c r="A52" s="1"/>
  <c r="N23"/>
  <c r="M23"/>
  <c r="L23"/>
  <c r="K23"/>
  <c r="J23"/>
  <c r="H23"/>
  <c r="P23" s="1"/>
  <c r="A23"/>
  <c r="A37" s="1"/>
  <c r="A51" s="1"/>
  <c r="N22"/>
  <c r="L22"/>
  <c r="K22"/>
  <c r="J22"/>
  <c r="H22"/>
  <c r="A22"/>
  <c r="N21"/>
  <c r="M21"/>
  <c r="L21"/>
  <c r="K21"/>
  <c r="J21"/>
  <c r="H21"/>
  <c r="A21"/>
  <c r="A35" s="1"/>
  <c r="A49" s="1"/>
  <c r="N20"/>
  <c r="M20"/>
  <c r="L20"/>
  <c r="K20"/>
  <c r="J20"/>
  <c r="H20"/>
  <c r="A20"/>
  <c r="A34" s="1"/>
  <c r="A48" s="1"/>
  <c r="N19"/>
  <c r="M19"/>
  <c r="L19"/>
  <c r="K19"/>
  <c r="J19"/>
  <c r="H19"/>
  <c r="A19"/>
  <c r="A33" s="1"/>
  <c r="A47" s="1"/>
  <c r="N18"/>
  <c r="M18"/>
  <c r="L18"/>
  <c r="K18"/>
  <c r="J18"/>
  <c r="H18"/>
  <c r="A18"/>
  <c r="J17"/>
  <c r="P17" s="1"/>
  <c r="N13"/>
  <c r="M13"/>
  <c r="M55" s="1"/>
  <c r="L13"/>
  <c r="K13"/>
  <c r="J13"/>
  <c r="H13"/>
  <c r="N12"/>
  <c r="M12"/>
  <c r="L12"/>
  <c r="K12"/>
  <c r="J12"/>
  <c r="H12"/>
  <c r="N11"/>
  <c r="M11"/>
  <c r="L11"/>
  <c r="K11"/>
  <c r="J11"/>
  <c r="H11"/>
  <c r="N10"/>
  <c r="M10"/>
  <c r="L10"/>
  <c r="K10"/>
  <c r="J10"/>
  <c r="H10"/>
  <c r="N9"/>
  <c r="M9"/>
  <c r="M51" s="1"/>
  <c r="L9"/>
  <c r="K9"/>
  <c r="J9"/>
  <c r="H9"/>
  <c r="N8"/>
  <c r="M8"/>
  <c r="L8"/>
  <c r="L50" s="1"/>
  <c r="K8"/>
  <c r="J8"/>
  <c r="H8"/>
  <c r="N7"/>
  <c r="M7"/>
  <c r="L7"/>
  <c r="K7"/>
  <c r="K49" s="1"/>
  <c r="J7"/>
  <c r="H7"/>
  <c r="N6"/>
  <c r="M6"/>
  <c r="L6"/>
  <c r="K6"/>
  <c r="J6"/>
  <c r="H6"/>
  <c r="P6" s="1"/>
  <c r="N5"/>
  <c r="M5"/>
  <c r="M47" s="1"/>
  <c r="L5"/>
  <c r="K5"/>
  <c r="J5"/>
  <c r="H5"/>
  <c r="N4"/>
  <c r="M4"/>
  <c r="L4"/>
  <c r="L46" s="1"/>
  <c r="K4"/>
  <c r="J4"/>
  <c r="H4"/>
  <c r="J3"/>
  <c r="P3" s="1"/>
  <c r="P25" l="1"/>
  <c r="P18"/>
  <c r="P12"/>
  <c r="P4"/>
  <c r="P40"/>
  <c r="P37"/>
  <c r="P33"/>
  <c r="P20"/>
  <c r="N48"/>
  <c r="N51"/>
  <c r="K52"/>
  <c r="J55"/>
  <c r="N55"/>
  <c r="J46"/>
  <c r="N46"/>
  <c r="K47"/>
  <c r="L48"/>
  <c r="M49"/>
  <c r="J50"/>
  <c r="N50"/>
  <c r="K51"/>
  <c r="L52"/>
  <c r="J53"/>
  <c r="N53"/>
  <c r="K54"/>
  <c r="L55"/>
  <c r="P7"/>
  <c r="P11"/>
  <c r="J47"/>
  <c r="N47"/>
  <c r="K48"/>
  <c r="P26"/>
  <c r="K46"/>
  <c r="L47"/>
  <c r="P34"/>
  <c r="M48"/>
  <c r="J49"/>
  <c r="N49"/>
  <c r="K50"/>
  <c r="L51"/>
  <c r="L54"/>
  <c r="P41"/>
  <c r="M54"/>
  <c r="P21"/>
  <c r="N52"/>
  <c r="P32"/>
  <c r="M46"/>
  <c r="L49"/>
  <c r="P39"/>
  <c r="M53"/>
  <c r="J54"/>
  <c r="N54"/>
  <c r="K55"/>
  <c r="M50"/>
  <c r="M52"/>
  <c r="J48"/>
  <c r="J52"/>
  <c r="J51"/>
  <c r="P5"/>
  <c r="P9"/>
  <c r="P13"/>
  <c r="P19"/>
  <c r="P27"/>
  <c r="P45" i="4"/>
  <c r="J31"/>
  <c r="P31" s="1"/>
  <c r="J17"/>
  <c r="P17" s="1"/>
  <c r="J3"/>
  <c r="P3" s="1"/>
  <c r="A19"/>
  <c r="A33" s="1"/>
  <c r="A47" s="1"/>
  <c r="A20"/>
  <c r="A34" s="1"/>
  <c r="A48" s="1"/>
  <c r="A21"/>
  <c r="A35" s="1"/>
  <c r="A49" s="1"/>
  <c r="A22"/>
  <c r="A36" s="1"/>
  <c r="A50" s="1"/>
  <c r="A23"/>
  <c r="A37" s="1"/>
  <c r="A51" s="1"/>
  <c r="A24"/>
  <c r="A38" s="1"/>
  <c r="A52" s="1"/>
  <c r="A25"/>
  <c r="A39" s="1"/>
  <c r="A53" s="1"/>
  <c r="A26"/>
  <c r="A40" s="1"/>
  <c r="A54" s="1"/>
  <c r="A27"/>
  <c r="A41" s="1"/>
  <c r="A55" s="1"/>
  <c r="A18"/>
  <c r="A32" s="1"/>
  <c r="A46" s="1"/>
  <c r="P53" i="5" l="1"/>
  <c r="P55"/>
  <c r="P48"/>
  <c r="P51"/>
  <c r="P50"/>
  <c r="P47"/>
  <c r="P49"/>
  <c r="P52"/>
  <c r="P54"/>
  <c r="P46"/>
  <c r="N41" i="4"/>
  <c r="M41"/>
  <c r="L41"/>
  <c r="K41"/>
  <c r="J41"/>
  <c r="N40"/>
  <c r="M40"/>
  <c r="L40"/>
  <c r="K40"/>
  <c r="J40"/>
  <c r="N39"/>
  <c r="M39"/>
  <c r="L39"/>
  <c r="K39"/>
  <c r="J39"/>
  <c r="N38"/>
  <c r="M38"/>
  <c r="L38"/>
  <c r="K38"/>
  <c r="J38"/>
  <c r="N37"/>
  <c r="M37"/>
  <c r="L37"/>
  <c r="K37"/>
  <c r="J37"/>
  <c r="N36"/>
  <c r="M36"/>
  <c r="L36"/>
  <c r="K36"/>
  <c r="J36"/>
  <c r="N35"/>
  <c r="M35"/>
  <c r="L35"/>
  <c r="K35"/>
  <c r="J35"/>
  <c r="N34"/>
  <c r="M34"/>
  <c r="L34"/>
  <c r="K34"/>
  <c r="J34"/>
  <c r="N33"/>
  <c r="M33"/>
  <c r="L33"/>
  <c r="K33"/>
  <c r="J33"/>
  <c r="N32"/>
  <c r="M32"/>
  <c r="L32"/>
  <c r="K32"/>
  <c r="J32"/>
  <c r="N27"/>
  <c r="M27"/>
  <c r="L27"/>
  <c r="K27"/>
  <c r="J27"/>
  <c r="N26"/>
  <c r="M26"/>
  <c r="L26"/>
  <c r="K26"/>
  <c r="J26"/>
  <c r="N25"/>
  <c r="M25"/>
  <c r="L25"/>
  <c r="K25"/>
  <c r="J25"/>
  <c r="N24"/>
  <c r="M24"/>
  <c r="L24"/>
  <c r="K24"/>
  <c r="J24"/>
  <c r="N23"/>
  <c r="M23"/>
  <c r="L23"/>
  <c r="K23"/>
  <c r="J23"/>
  <c r="N22"/>
  <c r="M22"/>
  <c r="L22"/>
  <c r="K22"/>
  <c r="J22"/>
  <c r="N21"/>
  <c r="M21"/>
  <c r="L21"/>
  <c r="K21"/>
  <c r="J21"/>
  <c r="N20"/>
  <c r="M20"/>
  <c r="L20"/>
  <c r="K20"/>
  <c r="J20"/>
  <c r="N19"/>
  <c r="M19"/>
  <c r="L19"/>
  <c r="K19"/>
  <c r="J19"/>
  <c r="N18"/>
  <c r="M18"/>
  <c r="L18"/>
  <c r="K18"/>
  <c r="J18"/>
  <c r="N13"/>
  <c r="L13"/>
  <c r="K13"/>
  <c r="J13"/>
  <c r="N12"/>
  <c r="L12"/>
  <c r="K12"/>
  <c r="J12"/>
  <c r="N11"/>
  <c r="L11"/>
  <c r="K11"/>
  <c r="J11"/>
  <c r="N10"/>
  <c r="L10"/>
  <c r="K10"/>
  <c r="J10"/>
  <c r="N9"/>
  <c r="L9"/>
  <c r="K9"/>
  <c r="J9"/>
  <c r="N8"/>
  <c r="L8"/>
  <c r="K8"/>
  <c r="J8"/>
  <c r="N7"/>
  <c r="L7"/>
  <c r="K7"/>
  <c r="J7"/>
  <c r="N6"/>
  <c r="L6"/>
  <c r="K6"/>
  <c r="J6"/>
  <c r="N5"/>
  <c r="L5"/>
  <c r="K5"/>
  <c r="J5"/>
  <c r="N4"/>
  <c r="L4"/>
  <c r="K4"/>
  <c r="J4"/>
  <c r="H41"/>
  <c r="H40"/>
  <c r="P40" s="1"/>
  <c r="H39"/>
  <c r="P39" s="1"/>
  <c r="H38"/>
  <c r="H37"/>
  <c r="P37" s="1"/>
  <c r="H36"/>
  <c r="H35"/>
  <c r="P35" s="1"/>
  <c r="H34"/>
  <c r="H33"/>
  <c r="P33" s="1"/>
  <c r="H32"/>
  <c r="H27"/>
  <c r="H26"/>
  <c r="H25"/>
  <c r="P25" s="1"/>
  <c r="H24"/>
  <c r="H23"/>
  <c r="P23" s="1"/>
  <c r="H22"/>
  <c r="H21"/>
  <c r="P21" s="1"/>
  <c r="H20"/>
  <c r="H19"/>
  <c r="P19" s="1"/>
  <c r="H18"/>
  <c r="H13"/>
  <c r="H12"/>
  <c r="H11"/>
  <c r="H10"/>
  <c r="H9"/>
  <c r="H8"/>
  <c r="H7"/>
  <c r="H6"/>
  <c r="H5"/>
  <c r="H4"/>
  <c r="P41" l="1"/>
  <c r="P38"/>
  <c r="P36"/>
  <c r="P34"/>
  <c r="P27"/>
  <c r="P26"/>
  <c r="P22"/>
  <c r="P20"/>
  <c r="P18"/>
  <c r="P32"/>
  <c r="P24"/>
  <c r="P8"/>
  <c r="P12"/>
  <c r="L46"/>
  <c r="K47"/>
  <c r="J48"/>
  <c r="N48"/>
  <c r="M49"/>
  <c r="L50"/>
  <c r="K51"/>
  <c r="J52"/>
  <c r="N52"/>
  <c r="M53"/>
  <c r="L54"/>
  <c r="K55"/>
  <c r="P9"/>
  <c r="M46"/>
  <c r="L47"/>
  <c r="K48"/>
  <c r="J49"/>
  <c r="N49"/>
  <c r="M50"/>
  <c r="L51"/>
  <c r="K52"/>
  <c r="J53"/>
  <c r="N53"/>
  <c r="M54"/>
  <c r="L55"/>
  <c r="P5"/>
  <c r="P6"/>
  <c r="J46"/>
  <c r="N46"/>
  <c r="M47"/>
  <c r="L48"/>
  <c r="K49"/>
  <c r="J50"/>
  <c r="N50"/>
  <c r="M51"/>
  <c r="L52"/>
  <c r="K53"/>
  <c r="J54"/>
  <c r="N54"/>
  <c r="M55"/>
  <c r="P4"/>
  <c r="P13"/>
  <c r="P10"/>
  <c r="P7"/>
  <c r="P11"/>
  <c r="K46"/>
  <c r="J47"/>
  <c r="N47"/>
  <c r="M48"/>
  <c r="L49"/>
  <c r="P49" s="1"/>
  <c r="K50"/>
  <c r="J51"/>
  <c r="N51"/>
  <c r="M52"/>
  <c r="L53"/>
  <c r="K54"/>
  <c r="J55"/>
  <c r="N55"/>
  <c r="P51" l="1"/>
  <c r="P55"/>
  <c r="P54"/>
  <c r="P53"/>
  <c r="P50"/>
  <c r="P48"/>
  <c r="P47"/>
  <c r="P46"/>
  <c r="P52"/>
</calcChain>
</file>

<file path=xl/sharedStrings.xml><?xml version="1.0" encoding="utf-8"?>
<sst xmlns="http://schemas.openxmlformats.org/spreadsheetml/2006/main" count="106" uniqueCount="37">
  <si>
    <t>Parameter</t>
  </si>
  <si>
    <t>Definition</t>
  </si>
  <si>
    <t>Playfulness</t>
  </si>
  <si>
    <t>How relaxed is the workplace-is it okay to have fun?</t>
  </si>
  <si>
    <t>Challenge</t>
  </si>
  <si>
    <t>Risk Taking</t>
  </si>
  <si>
    <t>Is it okay to fail?</t>
  </si>
  <si>
    <t>Dynamism</t>
  </si>
  <si>
    <t>Idea Time</t>
  </si>
  <si>
    <t>Do employees have time to think things through before having to act?</t>
  </si>
  <si>
    <t>Conflicts</t>
  </si>
  <si>
    <t>To what degree do people engage in interpersonal conflict or ‘warfare’?</t>
  </si>
  <si>
    <t>Idea Support</t>
  </si>
  <si>
    <t>Are there resources to give new ideas a try</t>
  </si>
  <si>
    <t>Debates</t>
  </si>
  <si>
    <t>To what degree do people engage in lively debates about the issues'</t>
  </si>
  <si>
    <t>Trust &amp; Openness</t>
  </si>
  <si>
    <t>Do people feel safe speaking their minds and offering different points of view?</t>
  </si>
  <si>
    <t>Not at all</t>
  </si>
  <si>
    <t>Neutral</t>
  </si>
  <si>
    <t>Not much</t>
  </si>
  <si>
    <t xml:space="preserve">A little </t>
  </si>
  <si>
    <t>A lot</t>
  </si>
  <si>
    <t>Freedom</t>
  </si>
  <si>
    <t>How free is the staff to decide how to do their job?</t>
  </si>
  <si>
    <t>How challenged, emotionally involved,and committed are you to the work?</t>
  </si>
  <si>
    <t>the eventfulness of life in the organisation</t>
  </si>
  <si>
    <t>Measured</t>
  </si>
  <si>
    <t>WEIGHTINGS</t>
  </si>
  <si>
    <t>Weighted</t>
  </si>
  <si>
    <t>Result</t>
  </si>
  <si>
    <t>Total</t>
  </si>
  <si>
    <t>Dots</t>
  </si>
  <si>
    <t>Business Unit 1</t>
  </si>
  <si>
    <t>Business Unit 2</t>
  </si>
  <si>
    <t>Business Unit 3</t>
  </si>
  <si>
    <t>Delta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</si>
</sst>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0" borderId="8" xfId="0" applyBorder="1"/>
    <xf numFmtId="0" fontId="0" fillId="0" borderId="7" xfId="0" applyBorder="1"/>
    <xf numFmtId="0" fontId="3" fillId="3" borderId="0" xfId="0" applyFont="1" applyFill="1"/>
    <xf numFmtId="0" fontId="3" fillId="0" borderId="8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9" xfId="0" applyBorder="1"/>
    <xf numFmtId="0" fontId="0" fillId="2" borderId="9" xfId="0" applyFill="1" applyBorder="1"/>
    <xf numFmtId="0" fontId="0" fillId="0" borderId="0" xfId="0" applyAlignment="1">
      <alignment horizontal="right"/>
    </xf>
    <xf numFmtId="0" fontId="0" fillId="0" borderId="0" xfId="0" applyFill="1"/>
    <xf numFmtId="0" fontId="4" fillId="0" borderId="0" xfId="0" applyFont="1" applyFill="1"/>
    <xf numFmtId="0" fontId="0" fillId="0" borderId="9" xfId="0" applyFill="1" applyBorder="1"/>
    <xf numFmtId="0" fontId="5" fillId="0" borderId="0" xfId="0" applyFont="1" applyFill="1"/>
    <xf numFmtId="0" fontId="6" fillId="0" borderId="0" xfId="0" applyFont="1" applyFill="1"/>
    <xf numFmtId="164" fontId="0" fillId="0" borderId="0" xfId="0" applyNumberForma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0" fillId="4" borderId="9" xfId="0" applyFill="1" applyBorder="1"/>
    <xf numFmtId="0" fontId="6" fillId="4" borderId="0" xfId="0" applyFont="1" applyFill="1"/>
    <xf numFmtId="0" fontId="4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anchor="t" anchorCtr="0"/>
          <a:lstStyle/>
          <a:p>
            <a:pPr>
              <a:defRPr/>
            </a:pPr>
            <a:r>
              <a:rPr lang="en-GB" sz="6000" b="0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</a:rPr>
              <a:t>Results</a:t>
            </a:r>
          </a:p>
        </c:rich>
      </c:tx>
      <c:layout>
        <c:manualLayout>
          <c:xMode val="edge"/>
          <c:yMode val="edge"/>
          <c:x val="0.69619427503229392"/>
          <c:y val="4.5568666883858775E-3"/>
        </c:manualLayout>
      </c:layout>
    </c:title>
    <c:plotArea>
      <c:layout>
        <c:manualLayout>
          <c:layoutTarget val="inner"/>
          <c:xMode val="edge"/>
          <c:yMode val="edge"/>
          <c:x val="0.15446963938516398"/>
          <c:y val="0.13288066909969387"/>
          <c:w val="0.69678933772035401"/>
          <c:h val="0.72942783119176935"/>
        </c:manualLayout>
      </c:layout>
      <c:radarChart>
        <c:radarStyle val="marker"/>
        <c:ser>
          <c:idx val="0"/>
          <c:order val="0"/>
          <c:tx>
            <c:strRef>
              <c:f>Results!$P$3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Results!$P$4:$P$13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Results!$P$17</c:f>
              <c:strCache>
                <c:ptCount val="1"/>
                <c:pt idx="0">
                  <c:v>Business Unit 2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Results!$P$18:$P$27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Results!$P$31</c:f>
              <c:strCache>
                <c:ptCount val="1"/>
                <c:pt idx="0">
                  <c:v>Business Unit 3</c:v>
                </c:pt>
              </c:strCache>
            </c:strRef>
          </c:tx>
          <c:spPr>
            <a:ln w="76200">
              <a:solidFill>
                <a:srgbClr val="FF00FF"/>
              </a:solidFill>
            </a:ln>
            <a:effectLst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Results!$P$32:$P$41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Results!$P$45</c:f>
              <c:strCache>
                <c:ptCount val="1"/>
                <c:pt idx="0">
                  <c:v>Total</c:v>
                </c:pt>
              </c:strCache>
            </c:strRef>
          </c:tx>
          <c:spPr>
            <a:ln w="762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Results!$P$46:$P$55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268183424"/>
        <c:axId val="268184960"/>
      </c:radarChart>
      <c:catAx>
        <c:axId val="268183424"/>
        <c:scaling>
          <c:orientation val="minMax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  <a:latin typeface="+mn-lt"/>
              </a:defRPr>
            </a:pPr>
            <a:endParaRPr lang="en-US"/>
          </a:p>
        </c:txPr>
        <c:crossAx val="268184960"/>
        <c:crosses val="autoZero"/>
        <c:auto val="1"/>
        <c:lblAlgn val="ctr"/>
        <c:lblOffset val="100"/>
      </c:catAx>
      <c:valAx>
        <c:axId val="268184960"/>
        <c:scaling>
          <c:orientation val="minMax"/>
          <c:max val="5"/>
          <c:min val="0"/>
        </c:scaling>
        <c:axPos val="l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numFmt formatCode="0.0" sourceLinked="1"/>
        <c:majorTickMark val="cross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</c:spPr>
        <c:crossAx val="268183424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2.0744310811091272E-2"/>
          <c:y val="1.6233849977956724E-2"/>
          <c:w val="0.22967609361298941"/>
          <c:h val="9.1870555383380403E-2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gradFill>
      <a:gsLst>
        <a:gs pos="51000">
          <a:schemeClr val="bg1"/>
        </a:gs>
        <a:gs pos="47000">
          <a:srgbClr val="00B050"/>
        </a:gs>
        <a:gs pos="13000">
          <a:srgbClr val="FF0000"/>
        </a:gs>
        <a:gs pos="31000">
          <a:srgbClr val="FFFF00"/>
        </a:gs>
        <a:gs pos="17000">
          <a:srgbClr val="FFFF00"/>
        </a:gs>
        <a:gs pos="34000">
          <a:srgbClr val="00B050"/>
        </a:gs>
      </a:gsLst>
      <a:path path="circle">
        <a:fillToRect l="50000" t="50000" r="50000" b="50000"/>
      </a:path>
    </a:gradFill>
    <a:ln>
      <a:solidFill>
        <a:schemeClr val="tx1">
          <a:lumMod val="65000"/>
          <a:lumOff val="35000"/>
        </a:schemeClr>
      </a:solidFill>
    </a:ln>
  </c:spPr>
  <c:txPr>
    <a:bodyPr/>
    <a:lstStyle/>
    <a:p>
      <a:pPr>
        <a:defRPr sz="1100">
          <a:latin typeface="+mn-lt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anchor="t" anchorCtr="0"/>
          <a:lstStyle/>
          <a:p>
            <a:pPr>
              <a:defRPr/>
            </a:pPr>
            <a:r>
              <a:rPr lang="en-GB" sz="6000" b="0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</a:rPr>
              <a:t>Target </a:t>
            </a:r>
          </a:p>
        </c:rich>
      </c:tx>
      <c:layout>
        <c:manualLayout>
          <c:xMode val="edge"/>
          <c:yMode val="edge"/>
          <c:x val="0.69619427503229392"/>
          <c:y val="4.5568666883858775E-3"/>
        </c:manualLayout>
      </c:layout>
    </c:title>
    <c:plotArea>
      <c:layout>
        <c:manualLayout>
          <c:layoutTarget val="inner"/>
          <c:xMode val="edge"/>
          <c:yMode val="edge"/>
          <c:x val="0.15446963938516398"/>
          <c:y val="0.13288066909969387"/>
          <c:w val="0.69678933772035401"/>
          <c:h val="0.72942783119176935"/>
        </c:manualLayout>
      </c:layout>
      <c:radarChart>
        <c:radarStyle val="marker"/>
        <c:ser>
          <c:idx val="0"/>
          <c:order val="0"/>
          <c:tx>
            <c:strRef>
              <c:f>Targets!$P$3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Targets!$P$4:$P$13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Targets!$P$3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Targets!$P$18:$P$27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Targets!$P$31</c:f>
              <c:strCache>
                <c:ptCount val="1"/>
                <c:pt idx="0">
                  <c:v>Business Unit 3</c:v>
                </c:pt>
              </c:strCache>
            </c:strRef>
          </c:tx>
          <c:spPr>
            <a:ln w="76200">
              <a:solidFill>
                <a:srgbClr val="FF00FF"/>
              </a:solidFill>
            </a:ln>
            <a:effectLst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Targets!$P$32:$P$41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Targets!$P$45</c:f>
              <c:strCache>
                <c:ptCount val="1"/>
                <c:pt idx="0">
                  <c:v>Total</c:v>
                </c:pt>
              </c:strCache>
            </c:strRef>
          </c:tx>
          <c:spPr>
            <a:ln w="762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Targets!$P$46:$P$55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277063936"/>
        <c:axId val="277078016"/>
      </c:radarChart>
      <c:catAx>
        <c:axId val="277063936"/>
        <c:scaling>
          <c:orientation val="minMax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  <a:latin typeface="+mn-lt"/>
              </a:defRPr>
            </a:pPr>
            <a:endParaRPr lang="en-US"/>
          </a:p>
        </c:txPr>
        <c:crossAx val="277078016"/>
        <c:crosses val="autoZero"/>
        <c:auto val="1"/>
        <c:lblAlgn val="ctr"/>
        <c:lblOffset val="100"/>
      </c:catAx>
      <c:valAx>
        <c:axId val="277078016"/>
        <c:scaling>
          <c:orientation val="minMax"/>
          <c:max val="5"/>
          <c:min val="0"/>
        </c:scaling>
        <c:axPos val="l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numFmt formatCode="0.0" sourceLinked="1"/>
        <c:majorTickMark val="cross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</c:spPr>
        <c:crossAx val="2770639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2.4354884732190628E-2"/>
          <c:y val="8.6744551581064335E-3"/>
          <c:w val="0.22967609361298941"/>
          <c:h val="9.1870555383380403E-2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gradFill>
      <a:gsLst>
        <a:gs pos="51000">
          <a:schemeClr val="bg1"/>
        </a:gs>
        <a:gs pos="47000">
          <a:srgbClr val="00B050"/>
        </a:gs>
        <a:gs pos="13000">
          <a:srgbClr val="FF0000"/>
        </a:gs>
        <a:gs pos="31000">
          <a:srgbClr val="FFFF00"/>
        </a:gs>
        <a:gs pos="17000">
          <a:srgbClr val="FFFF00"/>
        </a:gs>
        <a:gs pos="34000">
          <a:srgbClr val="00B050"/>
        </a:gs>
      </a:gsLst>
      <a:path path="circle">
        <a:fillToRect l="50000" t="50000" r="50000" b="50000"/>
      </a:path>
    </a:gradFill>
    <a:ln>
      <a:solidFill>
        <a:schemeClr val="tx1">
          <a:lumMod val="65000"/>
          <a:lumOff val="35000"/>
        </a:schemeClr>
      </a:solidFill>
    </a:ln>
  </c:spPr>
  <c:txPr>
    <a:bodyPr/>
    <a:lstStyle/>
    <a:p>
      <a:pPr>
        <a:defRPr sz="1100">
          <a:latin typeface="+mn-lt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605517</xdr:colOff>
      <xdr:row>2</xdr:row>
      <xdr:rowOff>57150</xdr:rowOff>
    </xdr:from>
    <xdr:to>
      <xdr:col>33</xdr:col>
      <xdr:colOff>54428</xdr:colOff>
      <xdr:row>55</xdr:row>
      <xdr:rowOff>40822</xdr:rowOff>
    </xdr:to>
    <xdr:graphicFrame macro="">
      <xdr:nvGraphicFramePr>
        <xdr:cNvPr id="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387802</xdr:colOff>
      <xdr:row>2</xdr:row>
      <xdr:rowOff>2722</xdr:rowOff>
    </xdr:from>
    <xdr:to>
      <xdr:col>34</xdr:col>
      <xdr:colOff>449034</xdr:colOff>
      <xdr:row>54</xdr:row>
      <xdr:rowOff>176894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tabSelected="1" view="pageLayout" zoomScaleNormal="62" workbookViewId="0">
      <selection activeCell="D22" sqref="D22:D23"/>
    </sheetView>
  </sheetViews>
  <sheetFormatPr defaultRowHeight="15"/>
  <cols>
    <col min="1" max="1" width="32" bestFit="1" customWidth="1"/>
    <col min="2" max="2" width="94.42578125" customWidth="1"/>
    <col min="3" max="3" width="24.7109375" customWidth="1"/>
    <col min="4" max="8" width="50.7109375" customWidth="1"/>
  </cols>
  <sheetData>
    <row r="1" spans="1:8" ht="28.5">
      <c r="A1" s="1" t="s">
        <v>0</v>
      </c>
      <c r="B1" s="3" t="s">
        <v>1</v>
      </c>
      <c r="C1" s="2"/>
      <c r="D1" s="19" t="s">
        <v>18</v>
      </c>
      <c r="E1" s="19" t="s">
        <v>20</v>
      </c>
      <c r="F1" s="19" t="s">
        <v>19</v>
      </c>
      <c r="G1" s="19" t="s">
        <v>21</v>
      </c>
      <c r="H1" s="19" t="s">
        <v>22</v>
      </c>
    </row>
    <row r="2" spans="1:8" ht="24" thickBot="1">
      <c r="B2" s="3"/>
      <c r="C2" s="2"/>
    </row>
    <row r="3" spans="1:8" ht="80.099999999999994" customHeight="1">
      <c r="A3" s="6" t="s">
        <v>2</v>
      </c>
      <c r="B3" s="17" t="s">
        <v>3</v>
      </c>
      <c r="C3" s="7"/>
      <c r="D3" s="9"/>
      <c r="E3" s="11"/>
      <c r="F3" s="13"/>
      <c r="G3" s="11"/>
      <c r="H3" s="4"/>
    </row>
    <row r="4" spans="1:8" ht="80.099999999999994" customHeight="1" thickBot="1">
      <c r="A4" s="6"/>
      <c r="B4" s="17"/>
      <c r="C4" s="7"/>
      <c r="D4" s="10"/>
      <c r="E4" s="12"/>
      <c r="F4" s="14"/>
      <c r="G4" s="12"/>
      <c r="H4" s="5"/>
    </row>
    <row r="5" spans="1:8" ht="80.099999999999994" customHeight="1">
      <c r="A5" s="1" t="s">
        <v>4</v>
      </c>
      <c r="B5" s="3" t="s">
        <v>25</v>
      </c>
      <c r="C5" s="2"/>
      <c r="D5" s="9"/>
      <c r="E5" s="11"/>
      <c r="F5" s="13"/>
      <c r="G5" s="11"/>
      <c r="H5" s="4"/>
    </row>
    <row r="6" spans="1:8" ht="80.099999999999994" customHeight="1" thickBot="1">
      <c r="A6" s="1"/>
      <c r="B6" s="3"/>
      <c r="C6" s="2"/>
      <c r="D6" s="10"/>
      <c r="E6" s="12"/>
      <c r="F6" s="14"/>
      <c r="G6" s="12"/>
      <c r="H6" s="5"/>
    </row>
    <row r="7" spans="1:8" ht="80.099999999999994" customHeight="1">
      <c r="A7" s="6" t="s">
        <v>5</v>
      </c>
      <c r="B7" s="17" t="s">
        <v>6</v>
      </c>
      <c r="C7" s="7"/>
      <c r="D7" s="9"/>
      <c r="E7" s="11"/>
      <c r="F7" s="13"/>
      <c r="G7" s="11"/>
      <c r="H7" s="4"/>
    </row>
    <row r="8" spans="1:8" ht="80.099999999999994" customHeight="1" thickBot="1">
      <c r="A8" s="6"/>
      <c r="B8" s="17"/>
      <c r="C8" s="7"/>
      <c r="D8" s="10"/>
      <c r="E8" s="12"/>
      <c r="F8" s="14"/>
      <c r="G8" s="12"/>
      <c r="H8" s="5"/>
    </row>
    <row r="9" spans="1:8" ht="80.099999999999994" customHeight="1">
      <c r="A9" s="1" t="s">
        <v>7</v>
      </c>
      <c r="B9" s="3" t="s">
        <v>26</v>
      </c>
      <c r="C9" s="2"/>
      <c r="D9" s="9"/>
      <c r="E9" s="11"/>
      <c r="F9" s="13"/>
      <c r="G9" s="11"/>
      <c r="H9" s="4"/>
    </row>
    <row r="10" spans="1:8" ht="80.099999999999994" customHeight="1" thickBot="1">
      <c r="A10" s="1"/>
      <c r="B10" s="3"/>
      <c r="C10" s="2"/>
      <c r="D10" s="10"/>
      <c r="E10" s="12"/>
      <c r="F10" s="14"/>
      <c r="G10" s="12"/>
      <c r="H10" s="5"/>
    </row>
    <row r="11" spans="1:8" ht="80.099999999999994" customHeight="1">
      <c r="A11" s="6" t="s">
        <v>8</v>
      </c>
      <c r="B11" s="17" t="s">
        <v>9</v>
      </c>
      <c r="C11" s="7"/>
      <c r="D11" s="9"/>
      <c r="E11" s="11"/>
      <c r="F11" s="13"/>
      <c r="G11" s="11"/>
      <c r="H11" s="4"/>
    </row>
    <row r="12" spans="1:8" ht="80.099999999999994" customHeight="1" thickBot="1">
      <c r="A12" s="6"/>
      <c r="B12" s="17"/>
      <c r="C12" s="7"/>
      <c r="D12" s="10"/>
      <c r="E12" s="12"/>
      <c r="F12" s="14"/>
      <c r="G12" s="12"/>
      <c r="H12" s="5"/>
    </row>
    <row r="13" spans="1:8" ht="80.099999999999994" customHeight="1">
      <c r="A13" s="1" t="s">
        <v>10</v>
      </c>
      <c r="B13" s="3" t="s">
        <v>11</v>
      </c>
      <c r="C13" s="2"/>
      <c r="D13" s="9"/>
      <c r="E13" s="11"/>
      <c r="F13" s="13"/>
      <c r="G13" s="11"/>
      <c r="H13" s="4"/>
    </row>
    <row r="14" spans="1:8" ht="80.099999999999994" customHeight="1" thickBot="1">
      <c r="A14" s="1"/>
      <c r="B14" s="3"/>
      <c r="C14" s="2"/>
      <c r="D14" s="10"/>
      <c r="E14" s="12"/>
      <c r="F14" s="14"/>
      <c r="G14" s="12"/>
      <c r="H14" s="5"/>
    </row>
    <row r="15" spans="1:8" ht="80.099999999999994" customHeight="1">
      <c r="A15" s="6" t="s">
        <v>12</v>
      </c>
      <c r="B15" s="17" t="s">
        <v>13</v>
      </c>
      <c r="C15" s="7"/>
      <c r="D15" s="9"/>
      <c r="E15" s="11"/>
      <c r="F15" s="13"/>
      <c r="G15" s="11"/>
      <c r="H15" s="4"/>
    </row>
    <row r="16" spans="1:8" ht="80.099999999999994" customHeight="1" thickBot="1">
      <c r="A16" s="6"/>
      <c r="B16" s="17"/>
      <c r="C16" s="7"/>
      <c r="D16" s="10"/>
      <c r="E16" s="12"/>
      <c r="F16" s="14"/>
      <c r="G16" s="12"/>
      <c r="H16" s="5"/>
    </row>
    <row r="17" spans="1:8" ht="80.099999999999994" customHeight="1">
      <c r="A17" s="1" t="s">
        <v>14</v>
      </c>
      <c r="B17" s="3" t="s">
        <v>15</v>
      </c>
      <c r="C17" s="2"/>
      <c r="D17" s="9"/>
      <c r="E17" s="11"/>
      <c r="F17" s="13"/>
      <c r="G17" s="11"/>
      <c r="H17" s="4"/>
    </row>
    <row r="18" spans="1:8" ht="80.099999999999994" customHeight="1" thickBot="1">
      <c r="A18" s="1"/>
      <c r="B18" s="3"/>
      <c r="C18" s="2"/>
      <c r="D18" s="10"/>
      <c r="E18" s="12"/>
      <c r="F18" s="14"/>
      <c r="G18" s="12"/>
      <c r="H18" s="5"/>
    </row>
    <row r="19" spans="1:8" ht="80.099999999999994" customHeight="1">
      <c r="A19" s="6" t="s">
        <v>16</v>
      </c>
      <c r="B19" s="17" t="s">
        <v>17</v>
      </c>
      <c r="C19" s="7"/>
      <c r="D19" s="9"/>
      <c r="E19" s="11"/>
      <c r="F19" s="13"/>
      <c r="G19" s="11"/>
      <c r="H19" s="4"/>
    </row>
    <row r="20" spans="1:8" ht="80.099999999999994" customHeight="1" thickBot="1">
      <c r="A20" s="8"/>
      <c r="B20" s="17"/>
      <c r="C20" s="8"/>
      <c r="D20" s="10"/>
      <c r="E20" s="12"/>
      <c r="F20" s="14"/>
      <c r="G20" s="12"/>
      <c r="H20" s="5"/>
    </row>
    <row r="21" spans="1:8" ht="80.099999999999994" customHeight="1">
      <c r="A21" s="1" t="s">
        <v>23</v>
      </c>
      <c r="B21" s="3" t="s">
        <v>24</v>
      </c>
      <c r="D21" s="9"/>
      <c r="E21" s="11"/>
      <c r="F21" s="13"/>
      <c r="G21" s="11"/>
      <c r="H21" s="4"/>
    </row>
    <row r="22" spans="1:8" ht="80.099999999999994" customHeight="1" thickBot="1">
      <c r="A22" s="15"/>
      <c r="B22" s="18"/>
      <c r="C22" s="16"/>
      <c r="D22" s="10"/>
      <c r="E22" s="12"/>
      <c r="F22" s="14"/>
      <c r="G22" s="12"/>
      <c r="H22" s="5"/>
    </row>
  </sheetData>
  <pageMargins left="0.70866141732283472" right="0.70866141732283472" top="0.74803149606299213" bottom="0.74803149606299213" header="0.31496062992125984" footer="0.31496062992125984"/>
  <pageSetup paperSize="8" scale="30" orientation="landscape" r:id="rId1"/>
  <headerFooter>
    <oddHeader>&amp;CComscientia Creative Climate</oddHeader>
    <oddFooter>&amp;L&amp;G&amp;Cwww.comscientia.com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showGridLines="0" topLeftCell="A4" zoomScale="40" zoomScaleNormal="40" zoomScalePageLayoutView="40" workbookViewId="0">
      <selection activeCell="E13" sqref="E13"/>
    </sheetView>
  </sheetViews>
  <sheetFormatPr defaultRowHeight="15"/>
  <cols>
    <col min="1" max="1" width="18.140625" style="25" customWidth="1"/>
    <col min="7" max="7" width="3.5703125" customWidth="1"/>
    <col min="8" max="8" width="5.42578125" style="34" customWidth="1"/>
    <col min="9" max="9" width="3.5703125" customWidth="1"/>
    <col min="10" max="14" width="9.140625" customWidth="1"/>
    <col min="15" max="15" width="3.5703125" customWidth="1"/>
    <col min="16" max="16" width="18.5703125" customWidth="1"/>
    <col min="20" max="22" width="12.7109375" customWidth="1"/>
  </cols>
  <sheetData>
    <row r="1" spans="1:16">
      <c r="B1" s="25" t="s">
        <v>27</v>
      </c>
      <c r="J1" t="s">
        <v>29</v>
      </c>
      <c r="P1" t="s">
        <v>30</v>
      </c>
    </row>
    <row r="2" spans="1:16">
      <c r="G2" s="20"/>
      <c r="H2" s="21"/>
    </row>
    <row r="3" spans="1:16">
      <c r="A3" s="28" t="s">
        <v>33</v>
      </c>
      <c r="B3" s="21" t="s">
        <v>18</v>
      </c>
      <c r="C3" s="21" t="s">
        <v>20</v>
      </c>
      <c r="D3" s="21" t="s">
        <v>19</v>
      </c>
      <c r="E3" s="21" t="s">
        <v>21</v>
      </c>
      <c r="F3" s="21" t="s">
        <v>22</v>
      </c>
      <c r="G3" s="20"/>
      <c r="H3" s="21" t="s">
        <v>32</v>
      </c>
      <c r="J3" s="31" t="str">
        <f>A3</f>
        <v>Business Unit 1</v>
      </c>
      <c r="P3" s="31" t="str">
        <f>J3</f>
        <v>Business Unit 1</v>
      </c>
    </row>
    <row r="4" spans="1:16">
      <c r="A4" s="26" t="s">
        <v>2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H4" s="34">
        <f>SUM(B4:F4)</f>
        <v>0</v>
      </c>
      <c r="J4" s="23">
        <f t="shared" ref="J4:J13" si="0">B4*B46</f>
        <v>0</v>
      </c>
      <c r="K4" s="23">
        <f t="shared" ref="K4:K13" si="1">C4*C46</f>
        <v>0</v>
      </c>
      <c r="L4" s="23">
        <f t="shared" ref="L4:L13" si="2">D4*D46</f>
        <v>0</v>
      </c>
      <c r="M4" s="23">
        <f t="shared" ref="M4:M13" si="3">E4*E46</f>
        <v>0</v>
      </c>
      <c r="N4" s="23">
        <f t="shared" ref="N4:N13" si="4">F4*F46</f>
        <v>0</v>
      </c>
      <c r="P4" s="30" t="e">
        <f>SUM(J4:N4)/H4</f>
        <v>#DIV/0!</v>
      </c>
    </row>
    <row r="5" spans="1:16">
      <c r="A5" s="26" t="s">
        <v>4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H5" s="34">
        <f t="shared" ref="H5:H13" si="5">SUM(B5:F5)</f>
        <v>0</v>
      </c>
      <c r="J5" s="23">
        <f t="shared" si="0"/>
        <v>0</v>
      </c>
      <c r="K5" s="23">
        <f t="shared" si="1"/>
        <v>0</v>
      </c>
      <c r="L5" s="23">
        <f t="shared" si="2"/>
        <v>0</v>
      </c>
      <c r="M5" s="23">
        <f t="shared" si="3"/>
        <v>0</v>
      </c>
      <c r="N5" s="23">
        <f t="shared" si="4"/>
        <v>0</v>
      </c>
      <c r="P5" s="30" t="e">
        <f t="shared" ref="P5:P13" si="6">SUM(J5:N5)/H5</f>
        <v>#DIV/0!</v>
      </c>
    </row>
    <row r="6" spans="1:16">
      <c r="A6" s="26" t="s">
        <v>5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H6" s="34">
        <f t="shared" si="5"/>
        <v>0</v>
      </c>
      <c r="J6" s="23">
        <f t="shared" si="0"/>
        <v>0</v>
      </c>
      <c r="K6" s="23">
        <f t="shared" si="1"/>
        <v>0</v>
      </c>
      <c r="L6" s="23">
        <f t="shared" si="2"/>
        <v>0</v>
      </c>
      <c r="M6" s="23">
        <f t="shared" si="3"/>
        <v>0</v>
      </c>
      <c r="N6" s="23">
        <f t="shared" si="4"/>
        <v>0</v>
      </c>
      <c r="P6" s="30" t="e">
        <f t="shared" si="6"/>
        <v>#DIV/0!</v>
      </c>
    </row>
    <row r="7" spans="1:16">
      <c r="A7" s="26" t="s">
        <v>7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H7" s="34">
        <f t="shared" si="5"/>
        <v>0</v>
      </c>
      <c r="J7" s="23">
        <f t="shared" si="0"/>
        <v>0</v>
      </c>
      <c r="K7" s="23">
        <f t="shared" si="1"/>
        <v>0</v>
      </c>
      <c r="L7" s="23">
        <f t="shared" si="2"/>
        <v>0</v>
      </c>
      <c r="M7" s="23">
        <f t="shared" si="3"/>
        <v>0</v>
      </c>
      <c r="N7" s="23">
        <f t="shared" si="4"/>
        <v>0</v>
      </c>
      <c r="P7" s="30" t="e">
        <f t="shared" si="6"/>
        <v>#DIV/0!</v>
      </c>
    </row>
    <row r="8" spans="1:16">
      <c r="A8" s="26" t="s">
        <v>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H8" s="34">
        <f t="shared" si="5"/>
        <v>0</v>
      </c>
      <c r="J8" s="23">
        <f t="shared" si="0"/>
        <v>0</v>
      </c>
      <c r="K8" s="23">
        <f t="shared" si="1"/>
        <v>0</v>
      </c>
      <c r="L8" s="23">
        <f t="shared" si="2"/>
        <v>0</v>
      </c>
      <c r="M8" s="23">
        <f t="shared" si="3"/>
        <v>0</v>
      </c>
      <c r="N8" s="23">
        <f t="shared" si="4"/>
        <v>0</v>
      </c>
      <c r="P8" s="30" t="e">
        <f t="shared" si="6"/>
        <v>#DIV/0!</v>
      </c>
    </row>
    <row r="9" spans="1:16">
      <c r="A9" s="26" t="s">
        <v>10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H9" s="34">
        <f t="shared" si="5"/>
        <v>0</v>
      </c>
      <c r="J9" s="23">
        <f t="shared" si="0"/>
        <v>0</v>
      </c>
      <c r="K9" s="23">
        <f t="shared" si="1"/>
        <v>0</v>
      </c>
      <c r="L9" s="23">
        <f t="shared" si="2"/>
        <v>0</v>
      </c>
      <c r="M9" s="23">
        <f t="shared" si="3"/>
        <v>0</v>
      </c>
      <c r="N9" s="23">
        <f t="shared" si="4"/>
        <v>0</v>
      </c>
      <c r="P9" s="30" t="e">
        <f t="shared" si="6"/>
        <v>#DIV/0!</v>
      </c>
    </row>
    <row r="10" spans="1:16">
      <c r="A10" s="26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H10" s="34">
        <f t="shared" si="5"/>
        <v>0</v>
      </c>
      <c r="J10" s="23">
        <f t="shared" si="0"/>
        <v>0</v>
      </c>
      <c r="K10" s="23">
        <f t="shared" si="1"/>
        <v>0</v>
      </c>
      <c r="L10" s="23">
        <f t="shared" si="2"/>
        <v>0</v>
      </c>
      <c r="M10" s="23">
        <f t="shared" si="3"/>
        <v>0</v>
      </c>
      <c r="N10" s="23">
        <f t="shared" si="4"/>
        <v>0</v>
      </c>
      <c r="P10" s="30" t="e">
        <f t="shared" si="6"/>
        <v>#DIV/0!</v>
      </c>
    </row>
    <row r="11" spans="1:16">
      <c r="A11" s="26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H11" s="34">
        <f t="shared" si="5"/>
        <v>0</v>
      </c>
      <c r="J11" s="23">
        <f t="shared" si="0"/>
        <v>0</v>
      </c>
      <c r="K11" s="23">
        <f t="shared" si="1"/>
        <v>0</v>
      </c>
      <c r="L11" s="23">
        <f t="shared" si="2"/>
        <v>0</v>
      </c>
      <c r="M11" s="23">
        <f t="shared" si="3"/>
        <v>0</v>
      </c>
      <c r="N11" s="23">
        <f t="shared" si="4"/>
        <v>0</v>
      </c>
      <c r="P11" s="30" t="e">
        <f t="shared" si="6"/>
        <v>#DIV/0!</v>
      </c>
    </row>
    <row r="12" spans="1:16">
      <c r="A12" s="26" t="s">
        <v>16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H12" s="34">
        <f t="shared" si="5"/>
        <v>0</v>
      </c>
      <c r="J12" s="23">
        <f t="shared" si="0"/>
        <v>0</v>
      </c>
      <c r="K12" s="23">
        <f t="shared" si="1"/>
        <v>0</v>
      </c>
      <c r="L12" s="23">
        <f t="shared" si="2"/>
        <v>0</v>
      </c>
      <c r="M12" s="23">
        <f t="shared" si="3"/>
        <v>0</v>
      </c>
      <c r="N12" s="23">
        <f t="shared" si="4"/>
        <v>0</v>
      </c>
      <c r="P12" s="30" t="e">
        <f t="shared" si="6"/>
        <v>#DIV/0!</v>
      </c>
    </row>
    <row r="13" spans="1:16">
      <c r="A13" s="26" t="s">
        <v>23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H13" s="34">
        <f t="shared" si="5"/>
        <v>0</v>
      </c>
      <c r="J13" s="23">
        <f t="shared" si="0"/>
        <v>0</v>
      </c>
      <c r="K13" s="23">
        <f t="shared" si="1"/>
        <v>0</v>
      </c>
      <c r="L13" s="23">
        <f t="shared" si="2"/>
        <v>0</v>
      </c>
      <c r="M13" s="23">
        <f t="shared" si="3"/>
        <v>0</v>
      </c>
      <c r="N13" s="23">
        <f t="shared" si="4"/>
        <v>0</v>
      </c>
      <c r="P13" s="30" t="e">
        <f t="shared" si="6"/>
        <v>#DIV/0!</v>
      </c>
    </row>
    <row r="14" spans="1:16">
      <c r="A14" s="26"/>
    </row>
    <row r="15" spans="1:16">
      <c r="A15" s="26"/>
    </row>
    <row r="17" spans="1:16">
      <c r="A17" s="28" t="s">
        <v>34</v>
      </c>
      <c r="B17" s="21" t="s">
        <v>18</v>
      </c>
      <c r="C17" s="21" t="s">
        <v>20</v>
      </c>
      <c r="D17" s="21" t="s">
        <v>19</v>
      </c>
      <c r="E17" s="21" t="s">
        <v>21</v>
      </c>
      <c r="F17" s="21" t="s">
        <v>22</v>
      </c>
      <c r="G17" s="20"/>
      <c r="H17" s="21"/>
      <c r="J17" s="31" t="str">
        <f>A17</f>
        <v>Business Unit 2</v>
      </c>
      <c r="P17" s="31" t="str">
        <f>J17</f>
        <v>Business Unit 2</v>
      </c>
    </row>
    <row r="18" spans="1:16">
      <c r="A18" s="26" t="str">
        <f>A4</f>
        <v>Playfulness</v>
      </c>
      <c r="B18" s="23">
        <v>0</v>
      </c>
      <c r="C18" s="22">
        <v>0</v>
      </c>
      <c r="D18" s="23">
        <v>0</v>
      </c>
      <c r="E18" s="22">
        <v>0</v>
      </c>
      <c r="F18" s="23">
        <v>0</v>
      </c>
      <c r="H18" s="34">
        <f>SUM(B18:F18)</f>
        <v>0</v>
      </c>
      <c r="J18" s="27">
        <f t="shared" ref="J18:J27" si="7">B18*B46</f>
        <v>0</v>
      </c>
      <c r="K18" s="27">
        <f t="shared" ref="K18:K27" si="8">C18*C46</f>
        <v>0</v>
      </c>
      <c r="L18" s="27">
        <f t="shared" ref="L18:L27" si="9">D18*D46</f>
        <v>0</v>
      </c>
      <c r="M18" s="27">
        <f t="shared" ref="M18:M27" si="10">E18*E46</f>
        <v>0</v>
      </c>
      <c r="N18" s="27">
        <f t="shared" ref="N18:N27" si="11">F18*F46</f>
        <v>0</v>
      </c>
      <c r="P18" s="30" t="e">
        <f t="shared" ref="P18:P27" si="12">SUM(J18:N18)/H18</f>
        <v>#DIV/0!</v>
      </c>
    </row>
    <row r="19" spans="1:16">
      <c r="A19" s="26" t="str">
        <f t="shared" ref="A19:A27" si="13">A5</f>
        <v>Challenge</v>
      </c>
      <c r="B19" s="23">
        <v>0</v>
      </c>
      <c r="C19" s="22">
        <v>0</v>
      </c>
      <c r="D19" s="23">
        <v>0</v>
      </c>
      <c r="E19" s="22">
        <v>0</v>
      </c>
      <c r="F19" s="23">
        <v>0</v>
      </c>
      <c r="H19" s="34">
        <f t="shared" ref="H19:H27" si="14">SUM(B19:F19)</f>
        <v>0</v>
      </c>
      <c r="J19" s="27">
        <f t="shared" si="7"/>
        <v>0</v>
      </c>
      <c r="K19" s="27">
        <f t="shared" si="8"/>
        <v>0</v>
      </c>
      <c r="L19" s="27">
        <f t="shared" si="9"/>
        <v>0</v>
      </c>
      <c r="M19" s="27">
        <f t="shared" si="10"/>
        <v>0</v>
      </c>
      <c r="N19" s="27">
        <f t="shared" si="11"/>
        <v>0</v>
      </c>
      <c r="P19" s="30" t="e">
        <f t="shared" si="12"/>
        <v>#DIV/0!</v>
      </c>
    </row>
    <row r="20" spans="1:16">
      <c r="A20" s="26" t="str">
        <f t="shared" si="13"/>
        <v>Risk Taking</v>
      </c>
      <c r="B20" s="23">
        <v>0</v>
      </c>
      <c r="C20" s="22">
        <v>0</v>
      </c>
      <c r="D20" s="23">
        <v>0</v>
      </c>
      <c r="E20" s="22">
        <v>0</v>
      </c>
      <c r="F20" s="23">
        <v>0</v>
      </c>
      <c r="H20" s="34">
        <f t="shared" si="14"/>
        <v>0</v>
      </c>
      <c r="J20" s="27">
        <f t="shared" si="7"/>
        <v>0</v>
      </c>
      <c r="K20" s="27">
        <f t="shared" si="8"/>
        <v>0</v>
      </c>
      <c r="L20" s="27">
        <f t="shared" si="9"/>
        <v>0</v>
      </c>
      <c r="M20" s="27">
        <f t="shared" si="10"/>
        <v>0</v>
      </c>
      <c r="N20" s="27">
        <f t="shared" si="11"/>
        <v>0</v>
      </c>
      <c r="P20" s="30" t="e">
        <f t="shared" si="12"/>
        <v>#DIV/0!</v>
      </c>
    </row>
    <row r="21" spans="1:16">
      <c r="A21" s="26" t="str">
        <f t="shared" si="13"/>
        <v>Dynamism</v>
      </c>
      <c r="B21" s="23">
        <v>0</v>
      </c>
      <c r="C21" s="22">
        <v>0</v>
      </c>
      <c r="D21" s="23">
        <v>0</v>
      </c>
      <c r="E21" s="22">
        <v>0</v>
      </c>
      <c r="F21" s="23">
        <v>0</v>
      </c>
      <c r="H21" s="34">
        <f t="shared" si="14"/>
        <v>0</v>
      </c>
      <c r="J21" s="27">
        <f t="shared" si="7"/>
        <v>0</v>
      </c>
      <c r="K21" s="27">
        <f t="shared" si="8"/>
        <v>0</v>
      </c>
      <c r="L21" s="27">
        <f t="shared" si="9"/>
        <v>0</v>
      </c>
      <c r="M21" s="27">
        <f t="shared" si="10"/>
        <v>0</v>
      </c>
      <c r="N21" s="27">
        <f t="shared" si="11"/>
        <v>0</v>
      </c>
      <c r="P21" s="30" t="e">
        <f t="shared" si="12"/>
        <v>#DIV/0!</v>
      </c>
    </row>
    <row r="22" spans="1:16">
      <c r="A22" s="26" t="str">
        <f t="shared" si="13"/>
        <v>Idea Time</v>
      </c>
      <c r="B22" s="23">
        <v>0</v>
      </c>
      <c r="C22" s="22">
        <v>0</v>
      </c>
      <c r="D22" s="23">
        <v>0</v>
      </c>
      <c r="E22" s="22">
        <v>0</v>
      </c>
      <c r="F22" s="23">
        <v>0</v>
      </c>
      <c r="H22" s="34">
        <f t="shared" si="14"/>
        <v>0</v>
      </c>
      <c r="J22" s="27">
        <f t="shared" si="7"/>
        <v>0</v>
      </c>
      <c r="K22" s="27">
        <f t="shared" si="8"/>
        <v>0</v>
      </c>
      <c r="L22" s="27">
        <f t="shared" si="9"/>
        <v>0</v>
      </c>
      <c r="M22" s="27">
        <f t="shared" si="10"/>
        <v>0</v>
      </c>
      <c r="N22" s="27">
        <f t="shared" si="11"/>
        <v>0</v>
      </c>
      <c r="P22" s="30" t="e">
        <f t="shared" si="12"/>
        <v>#DIV/0!</v>
      </c>
    </row>
    <row r="23" spans="1:16">
      <c r="A23" s="26" t="str">
        <f t="shared" si="13"/>
        <v>Conflicts</v>
      </c>
      <c r="B23" s="23">
        <v>0</v>
      </c>
      <c r="C23" s="22">
        <v>0</v>
      </c>
      <c r="D23" s="23">
        <v>0</v>
      </c>
      <c r="E23" s="22">
        <v>0</v>
      </c>
      <c r="F23" s="23">
        <v>0</v>
      </c>
      <c r="H23" s="34">
        <f t="shared" si="14"/>
        <v>0</v>
      </c>
      <c r="J23" s="27">
        <f t="shared" si="7"/>
        <v>0</v>
      </c>
      <c r="K23" s="27">
        <f t="shared" si="8"/>
        <v>0</v>
      </c>
      <c r="L23" s="27">
        <f t="shared" si="9"/>
        <v>0</v>
      </c>
      <c r="M23" s="27">
        <f t="shared" si="10"/>
        <v>0</v>
      </c>
      <c r="N23" s="27">
        <f t="shared" si="11"/>
        <v>0</v>
      </c>
      <c r="P23" s="30" t="e">
        <f t="shared" si="12"/>
        <v>#DIV/0!</v>
      </c>
    </row>
    <row r="24" spans="1:16">
      <c r="A24" s="26" t="str">
        <f t="shared" si="13"/>
        <v>Idea Support</v>
      </c>
      <c r="B24" s="23">
        <v>0</v>
      </c>
      <c r="C24" s="22">
        <v>0</v>
      </c>
      <c r="D24" s="23">
        <v>0</v>
      </c>
      <c r="E24" s="22">
        <v>0</v>
      </c>
      <c r="F24" s="23">
        <v>0</v>
      </c>
      <c r="H24" s="34">
        <f t="shared" si="14"/>
        <v>0</v>
      </c>
      <c r="J24" s="27">
        <f t="shared" si="7"/>
        <v>0</v>
      </c>
      <c r="K24" s="27">
        <f t="shared" si="8"/>
        <v>0</v>
      </c>
      <c r="L24" s="27">
        <f t="shared" si="9"/>
        <v>0</v>
      </c>
      <c r="M24" s="27">
        <f t="shared" si="10"/>
        <v>0</v>
      </c>
      <c r="N24" s="27">
        <f t="shared" si="11"/>
        <v>0</v>
      </c>
      <c r="P24" s="30" t="e">
        <f t="shared" si="12"/>
        <v>#DIV/0!</v>
      </c>
    </row>
    <row r="25" spans="1:16">
      <c r="A25" s="26" t="str">
        <f t="shared" si="13"/>
        <v>Debates</v>
      </c>
      <c r="B25" s="23">
        <v>0</v>
      </c>
      <c r="C25" s="22">
        <v>0</v>
      </c>
      <c r="D25" s="23">
        <v>0</v>
      </c>
      <c r="E25" s="22">
        <v>0</v>
      </c>
      <c r="F25" s="23">
        <v>0</v>
      </c>
      <c r="H25" s="34">
        <f t="shared" si="14"/>
        <v>0</v>
      </c>
      <c r="J25" s="27">
        <f t="shared" si="7"/>
        <v>0</v>
      </c>
      <c r="K25" s="27">
        <f t="shared" si="8"/>
        <v>0</v>
      </c>
      <c r="L25" s="27">
        <f t="shared" si="9"/>
        <v>0</v>
      </c>
      <c r="M25" s="27">
        <f t="shared" si="10"/>
        <v>0</v>
      </c>
      <c r="N25" s="27">
        <f t="shared" si="11"/>
        <v>0</v>
      </c>
      <c r="P25" s="30" t="e">
        <f t="shared" si="12"/>
        <v>#DIV/0!</v>
      </c>
    </row>
    <row r="26" spans="1:16">
      <c r="A26" s="26" t="str">
        <f t="shared" si="13"/>
        <v>Trust &amp; Openness</v>
      </c>
      <c r="B26" s="23">
        <v>0</v>
      </c>
      <c r="C26" s="22">
        <v>0</v>
      </c>
      <c r="D26" s="23">
        <v>0</v>
      </c>
      <c r="E26" s="22">
        <v>0</v>
      </c>
      <c r="F26" s="23">
        <v>0</v>
      </c>
      <c r="H26" s="34">
        <f t="shared" si="14"/>
        <v>0</v>
      </c>
      <c r="J26" s="27">
        <f t="shared" si="7"/>
        <v>0</v>
      </c>
      <c r="K26" s="27">
        <f t="shared" si="8"/>
        <v>0</v>
      </c>
      <c r="L26" s="27">
        <f t="shared" si="9"/>
        <v>0</v>
      </c>
      <c r="M26" s="27">
        <f t="shared" si="10"/>
        <v>0</v>
      </c>
      <c r="N26" s="27">
        <f t="shared" si="11"/>
        <v>0</v>
      </c>
      <c r="P26" s="30" t="e">
        <f t="shared" si="12"/>
        <v>#DIV/0!</v>
      </c>
    </row>
    <row r="27" spans="1:16">
      <c r="A27" s="26" t="str">
        <f t="shared" si="13"/>
        <v>Freedom</v>
      </c>
      <c r="B27" s="23">
        <v>0</v>
      </c>
      <c r="C27" s="22">
        <v>0</v>
      </c>
      <c r="D27" s="23">
        <v>0</v>
      </c>
      <c r="E27" s="22">
        <v>0</v>
      </c>
      <c r="F27" s="23">
        <v>0</v>
      </c>
      <c r="H27" s="34">
        <f t="shared" si="14"/>
        <v>0</v>
      </c>
      <c r="J27" s="27">
        <f t="shared" si="7"/>
        <v>0</v>
      </c>
      <c r="K27" s="27">
        <f t="shared" si="8"/>
        <v>0</v>
      </c>
      <c r="L27" s="27">
        <f t="shared" si="9"/>
        <v>0</v>
      </c>
      <c r="M27" s="27">
        <f t="shared" si="10"/>
        <v>0</v>
      </c>
      <c r="N27" s="27">
        <f t="shared" si="11"/>
        <v>0</v>
      </c>
      <c r="P27" s="30" t="e">
        <f t="shared" si="12"/>
        <v>#DIV/0!</v>
      </c>
    </row>
    <row r="28" spans="1:16">
      <c r="A28" s="26"/>
    </row>
    <row r="29" spans="1:16">
      <c r="A29" s="26"/>
    </row>
    <row r="30" spans="1:16">
      <c r="A30" s="26"/>
    </row>
    <row r="31" spans="1:16">
      <c r="A31" s="28" t="s">
        <v>35</v>
      </c>
      <c r="B31" s="21" t="s">
        <v>18</v>
      </c>
      <c r="C31" s="21" t="s">
        <v>20</v>
      </c>
      <c r="D31" s="21" t="s">
        <v>19</v>
      </c>
      <c r="E31" s="21" t="s">
        <v>21</v>
      </c>
      <c r="F31" s="21" t="s">
        <v>22</v>
      </c>
      <c r="G31" s="20"/>
      <c r="H31" s="21"/>
      <c r="J31" s="31" t="str">
        <f>A31</f>
        <v>Business Unit 3</v>
      </c>
      <c r="P31" s="31" t="str">
        <f>J31</f>
        <v>Business Unit 3</v>
      </c>
    </row>
    <row r="32" spans="1:16">
      <c r="A32" s="26" t="str">
        <f>A18</f>
        <v>Playfulness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H32" s="34">
        <f>SUM(B32:F32)</f>
        <v>0</v>
      </c>
      <c r="J32" s="23">
        <f t="shared" ref="J32:J41" si="15">B32*B46</f>
        <v>0</v>
      </c>
      <c r="K32" s="23">
        <f t="shared" ref="K32:K41" si="16">C32*C46</f>
        <v>0</v>
      </c>
      <c r="L32" s="23">
        <f t="shared" ref="L32:L41" si="17">D32*D46</f>
        <v>0</v>
      </c>
      <c r="M32" s="23">
        <f t="shared" ref="M32:M41" si="18">E32*E46</f>
        <v>0</v>
      </c>
      <c r="N32" s="23">
        <f t="shared" ref="N32:N41" si="19">F32*F46</f>
        <v>0</v>
      </c>
      <c r="P32" s="30" t="e">
        <f t="shared" ref="P32:P41" si="20">SUM(J32:N32)/H32</f>
        <v>#DIV/0!</v>
      </c>
    </row>
    <row r="33" spans="1:16">
      <c r="A33" s="26" t="str">
        <f t="shared" ref="A33:A41" si="21">A19</f>
        <v>Challenge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H33" s="34">
        <f t="shared" ref="H33:H41" si="22">SUM(B33:F33)</f>
        <v>0</v>
      </c>
      <c r="J33" s="23">
        <f t="shared" si="15"/>
        <v>0</v>
      </c>
      <c r="K33" s="23">
        <f t="shared" si="16"/>
        <v>0</v>
      </c>
      <c r="L33" s="23">
        <f t="shared" si="17"/>
        <v>0</v>
      </c>
      <c r="M33" s="23">
        <f t="shared" si="18"/>
        <v>0</v>
      </c>
      <c r="N33" s="23">
        <f t="shared" si="19"/>
        <v>0</v>
      </c>
      <c r="P33" s="30" t="e">
        <f t="shared" si="20"/>
        <v>#DIV/0!</v>
      </c>
    </row>
    <row r="34" spans="1:16">
      <c r="A34" s="26" t="str">
        <f t="shared" si="21"/>
        <v>Risk Taking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H34" s="34">
        <f t="shared" si="22"/>
        <v>0</v>
      </c>
      <c r="J34" s="23">
        <f t="shared" si="15"/>
        <v>0</v>
      </c>
      <c r="K34" s="23">
        <f t="shared" si="16"/>
        <v>0</v>
      </c>
      <c r="L34" s="23">
        <f t="shared" si="17"/>
        <v>0</v>
      </c>
      <c r="M34" s="23">
        <f t="shared" si="18"/>
        <v>0</v>
      </c>
      <c r="N34" s="23">
        <f t="shared" si="19"/>
        <v>0</v>
      </c>
      <c r="P34" s="30" t="e">
        <f t="shared" si="20"/>
        <v>#DIV/0!</v>
      </c>
    </row>
    <row r="35" spans="1:16">
      <c r="A35" s="26" t="str">
        <f t="shared" si="21"/>
        <v>Dynamism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H35" s="34">
        <f t="shared" si="22"/>
        <v>0</v>
      </c>
      <c r="J35" s="23">
        <f t="shared" si="15"/>
        <v>0</v>
      </c>
      <c r="K35" s="23">
        <f t="shared" si="16"/>
        <v>0</v>
      </c>
      <c r="L35" s="23">
        <f t="shared" si="17"/>
        <v>0</v>
      </c>
      <c r="M35" s="23">
        <f t="shared" si="18"/>
        <v>0</v>
      </c>
      <c r="N35" s="23">
        <f t="shared" si="19"/>
        <v>0</v>
      </c>
      <c r="P35" s="30" t="e">
        <f t="shared" si="20"/>
        <v>#DIV/0!</v>
      </c>
    </row>
    <row r="36" spans="1:16">
      <c r="A36" s="26" t="str">
        <f t="shared" si="21"/>
        <v>Idea Time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H36" s="34">
        <f t="shared" si="22"/>
        <v>0</v>
      </c>
      <c r="J36" s="23">
        <f t="shared" si="15"/>
        <v>0</v>
      </c>
      <c r="K36" s="23">
        <f t="shared" si="16"/>
        <v>0</v>
      </c>
      <c r="L36" s="23">
        <f t="shared" si="17"/>
        <v>0</v>
      </c>
      <c r="M36" s="23">
        <f t="shared" si="18"/>
        <v>0</v>
      </c>
      <c r="N36" s="23">
        <f t="shared" si="19"/>
        <v>0</v>
      </c>
      <c r="P36" s="30" t="e">
        <f t="shared" si="20"/>
        <v>#DIV/0!</v>
      </c>
    </row>
    <row r="37" spans="1:16">
      <c r="A37" s="26" t="str">
        <f t="shared" si="21"/>
        <v>Conflicts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H37" s="34">
        <f t="shared" si="22"/>
        <v>0</v>
      </c>
      <c r="J37" s="23">
        <f t="shared" si="15"/>
        <v>0</v>
      </c>
      <c r="K37" s="23">
        <f t="shared" si="16"/>
        <v>0</v>
      </c>
      <c r="L37" s="23">
        <f t="shared" si="17"/>
        <v>0</v>
      </c>
      <c r="M37" s="23">
        <f t="shared" si="18"/>
        <v>0</v>
      </c>
      <c r="N37" s="23">
        <f t="shared" si="19"/>
        <v>0</v>
      </c>
      <c r="P37" s="30" t="e">
        <f t="shared" si="20"/>
        <v>#DIV/0!</v>
      </c>
    </row>
    <row r="38" spans="1:16">
      <c r="A38" s="26" t="str">
        <f t="shared" si="21"/>
        <v>Idea Support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H38" s="34">
        <f t="shared" si="22"/>
        <v>0</v>
      </c>
      <c r="J38" s="23">
        <f t="shared" si="15"/>
        <v>0</v>
      </c>
      <c r="K38" s="23">
        <f t="shared" si="16"/>
        <v>0</v>
      </c>
      <c r="L38" s="23">
        <f t="shared" si="17"/>
        <v>0</v>
      </c>
      <c r="M38" s="23">
        <f t="shared" si="18"/>
        <v>0</v>
      </c>
      <c r="N38" s="23">
        <f t="shared" si="19"/>
        <v>0</v>
      </c>
      <c r="P38" s="30" t="e">
        <f t="shared" si="20"/>
        <v>#DIV/0!</v>
      </c>
    </row>
    <row r="39" spans="1:16">
      <c r="A39" s="26" t="str">
        <f t="shared" si="21"/>
        <v>Debates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H39" s="34">
        <f t="shared" si="22"/>
        <v>0</v>
      </c>
      <c r="J39" s="23">
        <f t="shared" si="15"/>
        <v>0</v>
      </c>
      <c r="K39" s="23">
        <f t="shared" si="16"/>
        <v>0</v>
      </c>
      <c r="L39" s="23">
        <f t="shared" si="17"/>
        <v>0</v>
      </c>
      <c r="M39" s="23">
        <f t="shared" si="18"/>
        <v>0</v>
      </c>
      <c r="N39" s="23">
        <f t="shared" si="19"/>
        <v>0</v>
      </c>
      <c r="P39" s="30" t="e">
        <f t="shared" si="20"/>
        <v>#DIV/0!</v>
      </c>
    </row>
    <row r="40" spans="1:16">
      <c r="A40" s="26" t="str">
        <f t="shared" si="21"/>
        <v>Trust &amp; Openness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H40" s="34">
        <f t="shared" si="22"/>
        <v>0</v>
      </c>
      <c r="J40" s="23">
        <f t="shared" si="15"/>
        <v>0</v>
      </c>
      <c r="K40" s="23">
        <f t="shared" si="16"/>
        <v>0</v>
      </c>
      <c r="L40" s="23">
        <f t="shared" si="17"/>
        <v>0</v>
      </c>
      <c r="M40" s="23">
        <f t="shared" si="18"/>
        <v>0</v>
      </c>
      <c r="N40" s="23">
        <f t="shared" si="19"/>
        <v>0</v>
      </c>
      <c r="P40" s="30" t="e">
        <f t="shared" si="20"/>
        <v>#DIV/0!</v>
      </c>
    </row>
    <row r="41" spans="1:16">
      <c r="A41" s="26" t="str">
        <f t="shared" si="21"/>
        <v>Freedom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H41" s="34">
        <f t="shared" si="22"/>
        <v>0</v>
      </c>
      <c r="J41" s="23">
        <f t="shared" si="15"/>
        <v>0</v>
      </c>
      <c r="K41" s="23">
        <f t="shared" si="16"/>
        <v>0</v>
      </c>
      <c r="L41" s="23">
        <f t="shared" si="17"/>
        <v>0</v>
      </c>
      <c r="M41" s="23">
        <f t="shared" si="18"/>
        <v>0</v>
      </c>
      <c r="N41" s="23">
        <f t="shared" si="19"/>
        <v>0</v>
      </c>
      <c r="P41" s="30" t="e">
        <f t="shared" si="20"/>
        <v>#DIV/0!</v>
      </c>
    </row>
    <row r="42" spans="1:16">
      <c r="A42" s="26"/>
    </row>
    <row r="43" spans="1:16">
      <c r="A43" s="26"/>
    </row>
    <row r="44" spans="1:16">
      <c r="A44" s="26"/>
    </row>
    <row r="45" spans="1:16">
      <c r="A45" s="29" t="s">
        <v>28</v>
      </c>
      <c r="B45" s="32" t="s">
        <v>18</v>
      </c>
      <c r="C45" s="32" t="s">
        <v>20</v>
      </c>
      <c r="D45" s="32" t="s">
        <v>19</v>
      </c>
      <c r="E45" s="32" t="s">
        <v>21</v>
      </c>
      <c r="F45" s="32" t="s">
        <v>22</v>
      </c>
      <c r="G45" s="20"/>
      <c r="H45" s="21"/>
      <c r="J45" s="31" t="s">
        <v>31</v>
      </c>
      <c r="P45" s="31" t="str">
        <f>J45</f>
        <v>Total</v>
      </c>
    </row>
    <row r="46" spans="1:16">
      <c r="A46" s="26" t="str">
        <f>A32</f>
        <v>Playfulness</v>
      </c>
      <c r="B46" s="22">
        <v>0</v>
      </c>
      <c r="C46" s="22">
        <v>1</v>
      </c>
      <c r="D46" s="22">
        <v>2</v>
      </c>
      <c r="E46" s="22">
        <v>5</v>
      </c>
      <c r="F46" s="22">
        <v>3</v>
      </c>
      <c r="J46" s="22">
        <f>J32+J18+J4</f>
        <v>0</v>
      </c>
      <c r="K46" s="22">
        <f t="shared" ref="K46:N46" si="23">K32+K18+K4</f>
        <v>0</v>
      </c>
      <c r="L46" s="22">
        <f t="shared" si="23"/>
        <v>0</v>
      </c>
      <c r="M46" s="22">
        <f t="shared" si="23"/>
        <v>0</v>
      </c>
      <c r="N46" s="22">
        <f t="shared" si="23"/>
        <v>0</v>
      </c>
      <c r="P46" s="30" t="e">
        <f>SUM(J46:N46)/(H4+H18+H32)</f>
        <v>#DIV/0!</v>
      </c>
    </row>
    <row r="47" spans="1:16">
      <c r="A47" s="26" t="str">
        <f>A33</f>
        <v>Challenge</v>
      </c>
      <c r="B47" s="22">
        <v>0</v>
      </c>
      <c r="C47" s="22">
        <v>1</v>
      </c>
      <c r="D47" s="22">
        <v>2</v>
      </c>
      <c r="E47" s="22">
        <v>4</v>
      </c>
      <c r="F47" s="22">
        <v>5</v>
      </c>
      <c r="J47" s="22">
        <f t="shared" ref="J47:N47" si="24">J33+J19+J5</f>
        <v>0</v>
      </c>
      <c r="K47" s="22">
        <f t="shared" si="24"/>
        <v>0</v>
      </c>
      <c r="L47" s="22">
        <f t="shared" si="24"/>
        <v>0</v>
      </c>
      <c r="M47" s="22">
        <f t="shared" si="24"/>
        <v>0</v>
      </c>
      <c r="N47" s="22">
        <f t="shared" si="24"/>
        <v>0</v>
      </c>
      <c r="P47" s="30" t="e">
        <f t="shared" ref="P47:P55" si="25">SUM(J47:N47)/(H5+H19+H33)</f>
        <v>#DIV/0!</v>
      </c>
    </row>
    <row r="48" spans="1:16">
      <c r="A48" s="26" t="str">
        <f t="shared" ref="A48:A55" si="26">A34</f>
        <v>Risk Taking</v>
      </c>
      <c r="B48" s="22">
        <v>0</v>
      </c>
      <c r="C48" s="22">
        <v>2</v>
      </c>
      <c r="D48" s="22">
        <v>3</v>
      </c>
      <c r="E48" s="22">
        <v>5</v>
      </c>
      <c r="F48" s="22">
        <v>4</v>
      </c>
      <c r="J48" s="22">
        <f t="shared" ref="J48:N48" si="27">J34+J20+J6</f>
        <v>0</v>
      </c>
      <c r="K48" s="22">
        <f t="shared" si="27"/>
        <v>0</v>
      </c>
      <c r="L48" s="22">
        <f t="shared" si="27"/>
        <v>0</v>
      </c>
      <c r="M48" s="22">
        <f t="shared" si="27"/>
        <v>0</v>
      </c>
      <c r="N48" s="22">
        <f t="shared" si="27"/>
        <v>0</v>
      </c>
      <c r="P48" s="30" t="e">
        <f t="shared" si="25"/>
        <v>#DIV/0!</v>
      </c>
    </row>
    <row r="49" spans="1:16">
      <c r="A49" s="26" t="str">
        <f t="shared" si="26"/>
        <v>Dynamism</v>
      </c>
      <c r="B49" s="22">
        <v>0</v>
      </c>
      <c r="C49" s="22">
        <v>2</v>
      </c>
      <c r="D49" s="22">
        <v>3</v>
      </c>
      <c r="E49" s="22">
        <v>4</v>
      </c>
      <c r="F49" s="22">
        <v>5</v>
      </c>
      <c r="J49" s="22">
        <f t="shared" ref="J49:N49" si="28">J35+J21+J7</f>
        <v>0</v>
      </c>
      <c r="K49" s="22">
        <f t="shared" si="28"/>
        <v>0</v>
      </c>
      <c r="L49" s="22">
        <f t="shared" si="28"/>
        <v>0</v>
      </c>
      <c r="M49" s="22">
        <f t="shared" si="28"/>
        <v>0</v>
      </c>
      <c r="N49" s="22">
        <f t="shared" si="28"/>
        <v>0</v>
      </c>
      <c r="P49" s="30" t="e">
        <f t="shared" si="25"/>
        <v>#DIV/0!</v>
      </c>
    </row>
    <row r="50" spans="1:16">
      <c r="A50" s="26" t="str">
        <f t="shared" si="26"/>
        <v>Idea Time</v>
      </c>
      <c r="B50" s="22">
        <v>0</v>
      </c>
      <c r="C50" s="22">
        <v>1</v>
      </c>
      <c r="D50" s="22">
        <v>3</v>
      </c>
      <c r="E50" s="22">
        <v>5</v>
      </c>
      <c r="F50" s="22">
        <v>3</v>
      </c>
      <c r="J50" s="22">
        <f t="shared" ref="J50:N50" si="29">J36+J22+J8</f>
        <v>0</v>
      </c>
      <c r="K50" s="22">
        <f t="shared" si="29"/>
        <v>0</v>
      </c>
      <c r="L50" s="22">
        <f t="shared" si="29"/>
        <v>0</v>
      </c>
      <c r="M50" s="22">
        <f t="shared" si="29"/>
        <v>0</v>
      </c>
      <c r="N50" s="22">
        <f t="shared" si="29"/>
        <v>0</v>
      </c>
      <c r="P50" s="30" t="e">
        <f t="shared" si="25"/>
        <v>#DIV/0!</v>
      </c>
    </row>
    <row r="51" spans="1:16">
      <c r="A51" s="26" t="str">
        <f t="shared" si="26"/>
        <v>Conflicts</v>
      </c>
      <c r="B51" s="22">
        <v>3</v>
      </c>
      <c r="C51" s="22">
        <v>5</v>
      </c>
      <c r="D51" s="22">
        <v>2</v>
      </c>
      <c r="E51" s="22">
        <v>1</v>
      </c>
      <c r="F51" s="22">
        <v>0</v>
      </c>
      <c r="J51" s="22">
        <f t="shared" ref="J51:N51" si="30">J37+J23+J9</f>
        <v>0</v>
      </c>
      <c r="K51" s="22">
        <f t="shared" si="30"/>
        <v>0</v>
      </c>
      <c r="L51" s="22">
        <f t="shared" si="30"/>
        <v>0</v>
      </c>
      <c r="M51" s="22">
        <f t="shared" si="30"/>
        <v>0</v>
      </c>
      <c r="N51" s="22">
        <f t="shared" si="30"/>
        <v>0</v>
      </c>
      <c r="P51" s="30" t="e">
        <f t="shared" si="25"/>
        <v>#DIV/0!</v>
      </c>
    </row>
    <row r="52" spans="1:16">
      <c r="A52" s="26" t="str">
        <f t="shared" si="26"/>
        <v>Idea Support</v>
      </c>
      <c r="B52" s="22">
        <v>0</v>
      </c>
      <c r="C52" s="22">
        <v>1</v>
      </c>
      <c r="D52" s="22">
        <v>2</v>
      </c>
      <c r="E52" s="22">
        <v>3</v>
      </c>
      <c r="F52" s="22">
        <v>5</v>
      </c>
      <c r="J52" s="22">
        <f t="shared" ref="J52:N52" si="31">J38+J24+J10</f>
        <v>0</v>
      </c>
      <c r="K52" s="22">
        <f t="shared" si="31"/>
        <v>0</v>
      </c>
      <c r="L52" s="22">
        <f t="shared" si="31"/>
        <v>0</v>
      </c>
      <c r="M52" s="22">
        <f t="shared" si="31"/>
        <v>0</v>
      </c>
      <c r="N52" s="22">
        <f t="shared" si="31"/>
        <v>0</v>
      </c>
      <c r="P52" s="30" t="e">
        <f t="shared" si="25"/>
        <v>#DIV/0!</v>
      </c>
    </row>
    <row r="53" spans="1:16">
      <c r="A53" s="26" t="str">
        <f t="shared" si="26"/>
        <v>Debates</v>
      </c>
      <c r="B53" s="22">
        <v>0</v>
      </c>
      <c r="C53" s="22">
        <v>1</v>
      </c>
      <c r="D53" s="22">
        <v>2</v>
      </c>
      <c r="E53" s="22">
        <v>3</v>
      </c>
      <c r="F53" s="22">
        <v>5</v>
      </c>
      <c r="J53" s="22">
        <f t="shared" ref="J53:N53" si="32">J39+J25+J11</f>
        <v>0</v>
      </c>
      <c r="K53" s="22">
        <f t="shared" si="32"/>
        <v>0</v>
      </c>
      <c r="L53" s="22">
        <f t="shared" si="32"/>
        <v>0</v>
      </c>
      <c r="M53" s="22">
        <f t="shared" si="32"/>
        <v>0</v>
      </c>
      <c r="N53" s="22">
        <f t="shared" si="32"/>
        <v>0</v>
      </c>
      <c r="P53" s="30" t="e">
        <f t="shared" si="25"/>
        <v>#DIV/0!</v>
      </c>
    </row>
    <row r="54" spans="1:16">
      <c r="A54" s="26" t="str">
        <f t="shared" si="26"/>
        <v>Trust &amp; Openness</v>
      </c>
      <c r="B54" s="22">
        <v>0</v>
      </c>
      <c r="C54" s="22">
        <v>1</v>
      </c>
      <c r="D54" s="22">
        <v>2</v>
      </c>
      <c r="E54" s="22">
        <v>4</v>
      </c>
      <c r="F54" s="22">
        <v>5</v>
      </c>
      <c r="J54" s="22">
        <f t="shared" ref="J54:N54" si="33">J40+J26+J12</f>
        <v>0</v>
      </c>
      <c r="K54" s="22">
        <f t="shared" si="33"/>
        <v>0</v>
      </c>
      <c r="L54" s="22">
        <f t="shared" si="33"/>
        <v>0</v>
      </c>
      <c r="M54" s="22">
        <f t="shared" si="33"/>
        <v>0</v>
      </c>
      <c r="N54" s="22">
        <f t="shared" si="33"/>
        <v>0</v>
      </c>
      <c r="P54" s="30" t="e">
        <f t="shared" si="25"/>
        <v>#DIV/0!</v>
      </c>
    </row>
    <row r="55" spans="1:16">
      <c r="A55" s="26" t="str">
        <f t="shared" si="26"/>
        <v>Freedom</v>
      </c>
      <c r="B55" s="22">
        <v>0</v>
      </c>
      <c r="C55" s="22">
        <v>1</v>
      </c>
      <c r="D55" s="22">
        <v>2</v>
      </c>
      <c r="E55" s="22">
        <v>4</v>
      </c>
      <c r="F55" s="22">
        <v>5</v>
      </c>
      <c r="J55" s="22">
        <f t="shared" ref="J55:N55" si="34">J41+J27+J13</f>
        <v>0</v>
      </c>
      <c r="K55" s="22">
        <f t="shared" si="34"/>
        <v>0</v>
      </c>
      <c r="L55" s="22">
        <f t="shared" si="34"/>
        <v>0</v>
      </c>
      <c r="M55" s="22">
        <f t="shared" si="34"/>
        <v>0</v>
      </c>
      <c r="N55" s="22">
        <f t="shared" si="34"/>
        <v>0</v>
      </c>
      <c r="P55" s="30" t="e">
        <f t="shared" si="25"/>
        <v>#DIV/0!</v>
      </c>
    </row>
    <row r="56" spans="1:16">
      <c r="A56" s="26"/>
    </row>
    <row r="57" spans="1:16">
      <c r="A57" s="24"/>
      <c r="B57" s="33"/>
      <c r="C57" s="24"/>
      <c r="D57" s="33"/>
      <c r="E57" s="24"/>
      <c r="F57" s="33"/>
    </row>
    <row r="58" spans="1:16">
      <c r="A58" s="26"/>
    </row>
  </sheetData>
  <conditionalFormatting sqref="B4:F13">
    <cfRule type="colorScale" priority="97">
      <colorScale>
        <cfvo type="min" val="0"/>
        <cfvo type="max" val="0"/>
        <color theme="0"/>
        <color rgb="FF00B0F0"/>
      </colorScale>
    </cfRule>
  </conditionalFormatting>
  <conditionalFormatting sqref="B18:F27">
    <cfRule type="colorScale" priority="88">
      <colorScale>
        <cfvo type="min" val="0"/>
        <cfvo type="max" val="0"/>
        <color rgb="FFFCFCFF"/>
        <color rgb="FF92D050"/>
      </colorScale>
    </cfRule>
  </conditionalFormatting>
  <conditionalFormatting sqref="J18:N27">
    <cfRule type="colorScale" priority="85">
      <colorScale>
        <cfvo type="min" val="0"/>
        <cfvo type="max" val="0"/>
        <color rgb="FFFCFCFF"/>
        <color rgb="FF92D050"/>
      </colorScale>
    </cfRule>
  </conditionalFormatting>
  <conditionalFormatting sqref="V5:V13">
    <cfRule type="dataBar" priority="83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{C7D194C1-C1CA-4113-BF52-6A0B19D93BBA}</x14:id>
        </ext>
      </extLst>
    </cfRule>
  </conditionalFormatting>
  <conditionalFormatting sqref="U4:V4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32:F41">
    <cfRule type="colorScale" priority="78">
      <colorScale>
        <cfvo type="min" val="0"/>
        <cfvo type="max" val="0"/>
        <color theme="0"/>
        <color rgb="FFFF00FF"/>
      </colorScale>
    </cfRule>
  </conditionalFormatting>
  <conditionalFormatting sqref="J32:N41">
    <cfRule type="colorScale" priority="72">
      <colorScale>
        <cfvo type="min" val="0"/>
        <cfvo type="max" val="0"/>
        <color theme="0"/>
        <color rgb="FFFF00FF"/>
      </colorScale>
    </cfRule>
  </conditionalFormatting>
  <conditionalFormatting sqref="J4:N13">
    <cfRule type="colorScale" priority="46">
      <colorScale>
        <cfvo type="min" val="0"/>
        <cfvo type="max" val="0"/>
        <color theme="0"/>
        <color rgb="FF00B0F0"/>
      </colorScale>
    </cfRule>
  </conditionalFormatting>
  <conditionalFormatting sqref="S16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16">
    <cfRule type="colorScale" priority="31">
      <colorScale>
        <cfvo type="min" val="0"/>
        <cfvo type="max" val="0"/>
        <color rgb="FFFCFCFF"/>
        <color rgb="FF63BE7B"/>
      </colorScale>
    </cfRule>
  </conditionalFormatting>
  <conditionalFormatting sqref="Q4:Q13">
    <cfRule type="dataBar" priority="11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{CED12579-1DFB-4CCB-87E1-8EE81E996C06}</x14:id>
        </ext>
      </extLst>
    </cfRule>
  </conditionalFormatting>
  <conditionalFormatting sqref="R4:R13">
    <cfRule type="dataBar" priority="10">
      <dataBar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{DE73688E-5DB6-499E-A3B1-3527581FC6EB}</x14:id>
        </ext>
      </extLst>
    </cfRule>
  </conditionalFormatting>
  <conditionalFormatting sqref="B46:F55">
    <cfRule type="colorScale" priority="7">
      <colorScale>
        <cfvo type="min" val="0"/>
        <cfvo type="max" val="0"/>
        <color theme="0"/>
        <color rgb="FFFF0000"/>
      </colorScale>
    </cfRule>
  </conditionalFormatting>
  <conditionalFormatting sqref="J46:N55">
    <cfRule type="colorScale" priority="6">
      <colorScale>
        <cfvo type="min" val="0"/>
        <cfvo type="max" val="0"/>
        <color theme="0"/>
        <color theme="1" tint="0.34998626667073579"/>
      </colorScale>
    </cfRule>
  </conditionalFormatting>
  <conditionalFormatting sqref="P4:P13">
    <cfRule type="dataBar" priority="102">
      <dataBar>
        <cfvo type="num" val="MIN($B$46:$F$55)"/>
        <cfvo type="num" val="MAX($B$46:$F$55)"/>
        <color rgb="FF00B0F0"/>
      </dataBar>
      <extLst>
        <ext xmlns:x14="http://schemas.microsoft.com/office/spreadsheetml/2009/9/main" uri="{B025F937-C7B1-47D3-B67F-A62EFF666E3E}">
          <x14:id>{CB8763F1-5589-4A48-B0A7-C522794CDCD1}</x14:id>
        </ext>
      </extLst>
    </cfRule>
  </conditionalFormatting>
  <conditionalFormatting sqref="P46:P55">
    <cfRule type="dataBar" priority="103">
      <dataBar>
        <cfvo type="num" val="MIN($B$46:$F$55)"/>
        <cfvo type="num" val="MAX($B$46:$F$55)"/>
        <color theme="1" tint="0.249977111117893"/>
      </dataBar>
      <extLst>
        <ext xmlns:x14="http://schemas.microsoft.com/office/spreadsheetml/2009/9/main" uri="{B025F937-C7B1-47D3-B67F-A62EFF666E3E}">
          <x14:id>{6D4AD849-56D3-4D2F-B937-2CDCE24C07C1}</x14:id>
        </ext>
      </extLst>
    </cfRule>
  </conditionalFormatting>
  <conditionalFormatting sqref="P18:P27">
    <cfRule type="dataBar" priority="104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{6E2A643A-73C9-4CAA-92D7-0916F1965AB4}</x14:id>
        </ext>
      </extLst>
    </cfRule>
  </conditionalFormatting>
  <conditionalFormatting sqref="P32:P41">
    <cfRule type="dataBar" priority="105">
      <dataBar>
        <cfvo type="num" val="MIN($B$46:$F$55)"/>
        <cfvo type="num" val="MAX($B$46:$F$55)"/>
        <color rgb="FFFF00FF"/>
      </dataBar>
      <extLst>
        <ext xmlns:x14="http://schemas.microsoft.com/office/spreadsheetml/2009/9/main" uri="{B025F937-C7B1-47D3-B67F-A62EFF666E3E}">
          <x14:id>{486B4930-F08D-4E7D-BD1E-E1CB17B34055}</x14:id>
        </ext>
      </extLst>
    </cfRule>
  </conditionalFormatting>
  <pageMargins left="0.7" right="0.7" top="0.75" bottom="0.75" header="0.3" footer="0.3"/>
  <pageSetup paperSize="9" scale="4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D194C1-C1CA-4113-BF52-6A0B19D93B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V5:V13</xm:sqref>
        </x14:conditionalFormatting>
        <x14:conditionalFormatting xmlns:xm="http://schemas.microsoft.com/office/excel/2006/main">
          <x14:cfRule type="dataBar" id="{CED12579-1DFB-4CCB-87E1-8EE81E996C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Q4:Q13</xm:sqref>
        </x14:conditionalFormatting>
        <x14:conditionalFormatting xmlns:xm="http://schemas.microsoft.com/office/excel/2006/main">
          <x14:cfRule type="dataBar" id="{DE73688E-5DB6-499E-A3B1-3527581FC6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R4:R13</xm:sqref>
        </x14:conditionalFormatting>
        <x14:conditionalFormatting xmlns:xm="http://schemas.microsoft.com/office/excel/2006/main">
          <x14:cfRule type="dataBar" id="{CB8763F1-5589-4A48-B0A7-C522794CDCD1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P4:P13</xm:sqref>
        </x14:conditionalFormatting>
        <x14:conditionalFormatting xmlns:xm="http://schemas.microsoft.com/office/excel/2006/main">
          <x14:cfRule type="dataBar" id="{6D4AD849-56D3-4D2F-B937-2CDCE24C07C1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P46:P55</xm:sqref>
        </x14:conditionalFormatting>
        <x14:conditionalFormatting xmlns:xm="http://schemas.microsoft.com/office/excel/2006/main">
          <x14:cfRule type="dataBar" id="{6E2A643A-73C9-4CAA-92D7-0916F1965AB4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P18:P27</xm:sqref>
        </x14:conditionalFormatting>
        <x14:conditionalFormatting xmlns:xm="http://schemas.microsoft.com/office/excel/2006/main">
          <x14:cfRule type="dataBar" id="{486B4930-F08D-4E7D-BD1E-E1CB17B34055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P32:P41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R58"/>
  <sheetViews>
    <sheetView zoomScale="40" zoomScaleNormal="40" workbookViewId="0">
      <selection activeCell="F7" sqref="F7"/>
    </sheetView>
  </sheetViews>
  <sheetFormatPr defaultRowHeight="15"/>
  <cols>
    <col min="1" max="1" width="18.140625" style="25" customWidth="1"/>
    <col min="7" max="7" width="3.5703125" customWidth="1"/>
    <col min="8" max="8" width="5.42578125" style="34" customWidth="1"/>
    <col min="9" max="9" width="3.5703125" customWidth="1"/>
    <col min="10" max="14" width="9.140625" customWidth="1"/>
    <col min="15" max="15" width="3.5703125" customWidth="1"/>
    <col min="16" max="16" width="18.5703125" customWidth="1"/>
    <col min="17" max="17" width="3.85546875" customWidth="1"/>
    <col min="18" max="18" width="6.28515625" bestFit="1" customWidth="1"/>
    <col min="20" max="22" width="12.7109375" customWidth="1"/>
  </cols>
  <sheetData>
    <row r="1" spans="1:18">
      <c r="A1" s="35"/>
      <c r="B1" s="35" t="s">
        <v>27</v>
      </c>
      <c r="C1" s="35"/>
      <c r="D1" s="35"/>
      <c r="E1" s="35"/>
      <c r="F1" s="35"/>
      <c r="G1" s="35"/>
      <c r="H1" s="36"/>
      <c r="I1" s="35"/>
      <c r="J1" s="35" t="s">
        <v>29</v>
      </c>
      <c r="K1" s="35"/>
      <c r="L1" s="35"/>
      <c r="M1" s="35"/>
      <c r="N1" s="35"/>
      <c r="P1" t="s">
        <v>30</v>
      </c>
      <c r="R1" t="s">
        <v>36</v>
      </c>
    </row>
    <row r="2" spans="1:18">
      <c r="A2" s="35"/>
      <c r="B2" s="35"/>
      <c r="C2" s="35"/>
      <c r="D2" s="35"/>
      <c r="E2" s="35"/>
      <c r="F2" s="35"/>
      <c r="G2" s="37"/>
      <c r="H2" s="38"/>
      <c r="I2" s="35"/>
      <c r="J2" s="35"/>
      <c r="K2" s="35"/>
      <c r="L2" s="35"/>
      <c r="M2" s="35"/>
      <c r="N2" s="35"/>
    </row>
    <row r="3" spans="1:18">
      <c r="A3" s="39" t="s">
        <v>33</v>
      </c>
      <c r="B3" s="38" t="s">
        <v>18</v>
      </c>
      <c r="C3" s="38" t="s">
        <v>20</v>
      </c>
      <c r="D3" s="38" t="s">
        <v>19</v>
      </c>
      <c r="E3" s="38" t="s">
        <v>21</v>
      </c>
      <c r="F3" s="38" t="s">
        <v>22</v>
      </c>
      <c r="G3" s="37"/>
      <c r="H3" s="38" t="s">
        <v>32</v>
      </c>
      <c r="I3" s="35"/>
      <c r="J3" s="39" t="str">
        <f>A3</f>
        <v>Business Unit 1</v>
      </c>
      <c r="K3" s="35"/>
      <c r="L3" s="35"/>
      <c r="M3" s="35"/>
      <c r="N3" s="35"/>
      <c r="P3" s="31" t="str">
        <f>J3</f>
        <v>Business Unit 1</v>
      </c>
    </row>
    <row r="4" spans="1:18">
      <c r="A4" s="37" t="s">
        <v>2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5"/>
      <c r="H4" s="36">
        <f>SUM(B4:F4)</f>
        <v>0</v>
      </c>
      <c r="I4" s="35"/>
      <c r="J4" s="40">
        <f t="shared" ref="J4:N13" si="0">B4*B46</f>
        <v>0</v>
      </c>
      <c r="K4" s="40">
        <f t="shared" si="0"/>
        <v>0</v>
      </c>
      <c r="L4" s="40">
        <f t="shared" si="0"/>
        <v>0</v>
      </c>
      <c r="M4" s="40">
        <f t="shared" si="0"/>
        <v>0</v>
      </c>
      <c r="N4" s="40">
        <f t="shared" si="0"/>
        <v>0</v>
      </c>
      <c r="P4" s="30" t="e">
        <f>SUM(J4:N4)/H4</f>
        <v>#DIV/0!</v>
      </c>
    </row>
    <row r="5" spans="1:18">
      <c r="A5" s="37" t="s">
        <v>4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35"/>
      <c r="H5" s="36">
        <f t="shared" ref="H5:H13" si="1">SUM(B5:F5)</f>
        <v>0</v>
      </c>
      <c r="I5" s="35"/>
      <c r="J5" s="40">
        <f t="shared" si="0"/>
        <v>0</v>
      </c>
      <c r="K5" s="40">
        <f t="shared" si="0"/>
        <v>0</v>
      </c>
      <c r="L5" s="40">
        <f t="shared" si="0"/>
        <v>0</v>
      </c>
      <c r="M5" s="40">
        <f t="shared" si="0"/>
        <v>0</v>
      </c>
      <c r="N5" s="40">
        <f t="shared" si="0"/>
        <v>0</v>
      </c>
      <c r="P5" s="30" t="e">
        <f t="shared" ref="P5:P13" si="2">SUM(J5:N5)/H5</f>
        <v>#DIV/0!</v>
      </c>
    </row>
    <row r="6" spans="1:18">
      <c r="A6" s="37" t="s">
        <v>5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35"/>
      <c r="H6" s="36">
        <f t="shared" si="1"/>
        <v>0</v>
      </c>
      <c r="I6" s="35"/>
      <c r="J6" s="40">
        <f t="shared" si="0"/>
        <v>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P6" s="30" t="e">
        <f t="shared" si="2"/>
        <v>#DIV/0!</v>
      </c>
    </row>
    <row r="7" spans="1:18">
      <c r="A7" s="37" t="s">
        <v>7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35"/>
      <c r="H7" s="36">
        <f t="shared" si="1"/>
        <v>0</v>
      </c>
      <c r="I7" s="35"/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P7" s="30" t="e">
        <f t="shared" si="2"/>
        <v>#DIV/0!</v>
      </c>
    </row>
    <row r="8" spans="1:18">
      <c r="A8" s="37" t="s">
        <v>8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35"/>
      <c r="H8" s="36">
        <f t="shared" si="1"/>
        <v>0</v>
      </c>
      <c r="I8" s="35"/>
      <c r="J8" s="40">
        <f t="shared" si="0"/>
        <v>0</v>
      </c>
      <c r="K8" s="40">
        <f t="shared" si="0"/>
        <v>0</v>
      </c>
      <c r="L8" s="40">
        <f t="shared" si="0"/>
        <v>0</v>
      </c>
      <c r="M8" s="40">
        <f t="shared" si="0"/>
        <v>0</v>
      </c>
      <c r="N8" s="40">
        <f t="shared" si="0"/>
        <v>0</v>
      </c>
      <c r="P8" s="30" t="e">
        <f t="shared" si="2"/>
        <v>#DIV/0!</v>
      </c>
    </row>
    <row r="9" spans="1:18">
      <c r="A9" s="37" t="s">
        <v>10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35"/>
      <c r="H9" s="36">
        <f t="shared" si="1"/>
        <v>0</v>
      </c>
      <c r="I9" s="35"/>
      <c r="J9" s="40">
        <f t="shared" si="0"/>
        <v>0</v>
      </c>
      <c r="K9" s="40">
        <f t="shared" si="0"/>
        <v>0</v>
      </c>
      <c r="L9" s="40">
        <f t="shared" si="0"/>
        <v>0</v>
      </c>
      <c r="M9" s="40">
        <f t="shared" si="0"/>
        <v>0</v>
      </c>
      <c r="N9" s="40">
        <f t="shared" si="0"/>
        <v>0</v>
      </c>
      <c r="P9" s="30" t="e">
        <f t="shared" si="2"/>
        <v>#DIV/0!</v>
      </c>
    </row>
    <row r="10" spans="1:18">
      <c r="A10" s="37" t="s">
        <v>12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35"/>
      <c r="H10" s="36">
        <f t="shared" si="1"/>
        <v>0</v>
      </c>
      <c r="I10" s="35"/>
      <c r="J10" s="40">
        <f t="shared" si="0"/>
        <v>0</v>
      </c>
      <c r="K10" s="40">
        <f t="shared" si="0"/>
        <v>0</v>
      </c>
      <c r="L10" s="40">
        <f t="shared" si="0"/>
        <v>0</v>
      </c>
      <c r="M10" s="40">
        <f t="shared" si="0"/>
        <v>0</v>
      </c>
      <c r="N10" s="40">
        <f t="shared" si="0"/>
        <v>0</v>
      </c>
      <c r="P10" s="30" t="e">
        <f t="shared" si="2"/>
        <v>#DIV/0!</v>
      </c>
    </row>
    <row r="11" spans="1:18">
      <c r="A11" s="37" t="s">
        <v>14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35"/>
      <c r="H11" s="36">
        <f t="shared" si="1"/>
        <v>0</v>
      </c>
      <c r="I11" s="35"/>
      <c r="J11" s="40">
        <f t="shared" si="0"/>
        <v>0</v>
      </c>
      <c r="K11" s="40">
        <f t="shared" si="0"/>
        <v>0</v>
      </c>
      <c r="L11" s="40">
        <f t="shared" si="0"/>
        <v>0</v>
      </c>
      <c r="M11" s="40">
        <f t="shared" si="0"/>
        <v>0</v>
      </c>
      <c r="N11" s="40">
        <f t="shared" si="0"/>
        <v>0</v>
      </c>
      <c r="P11" s="30" t="e">
        <f t="shared" si="2"/>
        <v>#DIV/0!</v>
      </c>
    </row>
    <row r="12" spans="1:18">
      <c r="A12" s="37" t="s">
        <v>16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35"/>
      <c r="H12" s="36">
        <f t="shared" si="1"/>
        <v>0</v>
      </c>
      <c r="I12" s="35"/>
      <c r="J12" s="40">
        <f t="shared" si="0"/>
        <v>0</v>
      </c>
      <c r="K12" s="40">
        <f t="shared" si="0"/>
        <v>0</v>
      </c>
      <c r="L12" s="40">
        <f t="shared" si="0"/>
        <v>0</v>
      </c>
      <c r="M12" s="40">
        <f t="shared" si="0"/>
        <v>0</v>
      </c>
      <c r="N12" s="40">
        <f t="shared" si="0"/>
        <v>0</v>
      </c>
      <c r="P12" s="30" t="e">
        <f t="shared" si="2"/>
        <v>#DIV/0!</v>
      </c>
    </row>
    <row r="13" spans="1:18">
      <c r="A13" s="37" t="s">
        <v>23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35"/>
      <c r="H13" s="36">
        <f t="shared" si="1"/>
        <v>0</v>
      </c>
      <c r="I13" s="35"/>
      <c r="J13" s="40">
        <f t="shared" si="0"/>
        <v>0</v>
      </c>
      <c r="K13" s="40">
        <f t="shared" si="0"/>
        <v>0</v>
      </c>
      <c r="L13" s="40">
        <f t="shared" si="0"/>
        <v>0</v>
      </c>
      <c r="M13" s="40">
        <f t="shared" si="0"/>
        <v>0</v>
      </c>
      <c r="N13" s="40">
        <f t="shared" si="0"/>
        <v>0</v>
      </c>
      <c r="P13" s="30" t="e">
        <f t="shared" si="2"/>
        <v>#DIV/0!</v>
      </c>
    </row>
    <row r="14" spans="1:18">
      <c r="A14" s="37"/>
      <c r="B14" s="35"/>
      <c r="C14" s="35"/>
      <c r="D14" s="35"/>
      <c r="E14" s="35"/>
      <c r="F14" s="35"/>
      <c r="G14" s="35"/>
      <c r="H14" s="36"/>
      <c r="I14" s="35"/>
      <c r="J14" s="35"/>
      <c r="K14" s="35"/>
      <c r="L14" s="35"/>
      <c r="M14" s="35"/>
      <c r="N14" s="35"/>
    </row>
    <row r="15" spans="1:18">
      <c r="A15" s="37"/>
      <c r="B15" s="35"/>
      <c r="C15" s="35"/>
      <c r="D15" s="35"/>
      <c r="E15" s="35"/>
      <c r="F15" s="35"/>
      <c r="G15" s="35"/>
      <c r="H15" s="36"/>
      <c r="I15" s="35"/>
      <c r="J15" s="35"/>
      <c r="K15" s="35"/>
      <c r="L15" s="35"/>
      <c r="M15" s="35"/>
      <c r="N15" s="35"/>
    </row>
    <row r="16" spans="1:18">
      <c r="A16" s="35"/>
      <c r="B16" s="35"/>
      <c r="C16" s="35"/>
      <c r="D16" s="35"/>
      <c r="E16" s="35"/>
      <c r="F16" s="35"/>
      <c r="G16" s="35"/>
      <c r="H16" s="36"/>
      <c r="I16" s="35"/>
      <c r="J16" s="35"/>
      <c r="K16" s="35"/>
      <c r="L16" s="35"/>
      <c r="M16" s="35"/>
      <c r="N16" s="35"/>
    </row>
    <row r="17" spans="1:16">
      <c r="A17" s="39" t="s">
        <v>34</v>
      </c>
      <c r="B17" s="38" t="s">
        <v>18</v>
      </c>
      <c r="C17" s="38" t="s">
        <v>20</v>
      </c>
      <c r="D17" s="38" t="s">
        <v>19</v>
      </c>
      <c r="E17" s="38" t="s">
        <v>21</v>
      </c>
      <c r="F17" s="38" t="s">
        <v>22</v>
      </c>
      <c r="G17" s="37"/>
      <c r="H17" s="38"/>
      <c r="I17" s="35"/>
      <c r="J17" s="39" t="str">
        <f>A17</f>
        <v>Business Unit 2</v>
      </c>
      <c r="K17" s="35"/>
      <c r="L17" s="35"/>
      <c r="M17" s="35"/>
      <c r="N17" s="35"/>
      <c r="P17" s="31" t="str">
        <f>J17</f>
        <v>Business Unit 2</v>
      </c>
    </row>
    <row r="18" spans="1:16">
      <c r="A18" s="37" t="str">
        <f>A4</f>
        <v>Playfulness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35"/>
      <c r="H18" s="36">
        <f>SUM(B18:F18)</f>
        <v>0</v>
      </c>
      <c r="I18" s="35"/>
      <c r="J18" s="40">
        <f t="shared" ref="J18:N27" si="3">B18*B46</f>
        <v>0</v>
      </c>
      <c r="K18" s="40">
        <f t="shared" si="3"/>
        <v>0</v>
      </c>
      <c r="L18" s="40">
        <f t="shared" si="3"/>
        <v>0</v>
      </c>
      <c r="M18" s="40">
        <f t="shared" si="3"/>
        <v>0</v>
      </c>
      <c r="N18" s="40">
        <f t="shared" si="3"/>
        <v>0</v>
      </c>
      <c r="P18" s="30" t="e">
        <f t="shared" ref="P18:P27" si="4">SUM(J18:N18)/H18</f>
        <v>#DIV/0!</v>
      </c>
    </row>
    <row r="19" spans="1:16">
      <c r="A19" s="37" t="str">
        <f t="shared" ref="A19:A27" si="5">A5</f>
        <v>Challenge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35"/>
      <c r="H19" s="36">
        <f t="shared" ref="H19:H27" si="6">SUM(B19:F19)</f>
        <v>0</v>
      </c>
      <c r="I19" s="35"/>
      <c r="J19" s="40">
        <f t="shared" si="3"/>
        <v>0</v>
      </c>
      <c r="K19" s="40">
        <f t="shared" si="3"/>
        <v>0</v>
      </c>
      <c r="L19" s="40">
        <f t="shared" si="3"/>
        <v>0</v>
      </c>
      <c r="M19" s="40">
        <f t="shared" si="3"/>
        <v>0</v>
      </c>
      <c r="N19" s="40">
        <f t="shared" si="3"/>
        <v>0</v>
      </c>
      <c r="P19" s="30" t="e">
        <f t="shared" si="4"/>
        <v>#DIV/0!</v>
      </c>
    </row>
    <row r="20" spans="1:16">
      <c r="A20" s="37" t="str">
        <f t="shared" si="5"/>
        <v>Risk Taking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35"/>
      <c r="H20" s="36">
        <f t="shared" si="6"/>
        <v>0</v>
      </c>
      <c r="I20" s="35"/>
      <c r="J20" s="40">
        <f t="shared" si="3"/>
        <v>0</v>
      </c>
      <c r="K20" s="40">
        <f t="shared" si="3"/>
        <v>0</v>
      </c>
      <c r="L20" s="40">
        <f t="shared" si="3"/>
        <v>0</v>
      </c>
      <c r="M20" s="40">
        <f t="shared" si="3"/>
        <v>0</v>
      </c>
      <c r="N20" s="40">
        <f t="shared" si="3"/>
        <v>0</v>
      </c>
      <c r="P20" s="30" t="e">
        <f t="shared" si="4"/>
        <v>#DIV/0!</v>
      </c>
    </row>
    <row r="21" spans="1:16">
      <c r="A21" s="37" t="str">
        <f t="shared" si="5"/>
        <v>Dynamism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35"/>
      <c r="H21" s="36">
        <f t="shared" si="6"/>
        <v>0</v>
      </c>
      <c r="I21" s="35"/>
      <c r="J21" s="40">
        <f t="shared" si="3"/>
        <v>0</v>
      </c>
      <c r="K21" s="40">
        <f t="shared" si="3"/>
        <v>0</v>
      </c>
      <c r="L21" s="40">
        <f t="shared" si="3"/>
        <v>0</v>
      </c>
      <c r="M21" s="40">
        <f t="shared" si="3"/>
        <v>0</v>
      </c>
      <c r="N21" s="40">
        <f t="shared" si="3"/>
        <v>0</v>
      </c>
      <c r="P21" s="30" t="e">
        <f t="shared" si="4"/>
        <v>#DIV/0!</v>
      </c>
    </row>
    <row r="22" spans="1:16">
      <c r="A22" s="37" t="str">
        <f t="shared" si="5"/>
        <v>Idea Time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35"/>
      <c r="H22" s="36">
        <f t="shared" si="6"/>
        <v>0</v>
      </c>
      <c r="I22" s="35"/>
      <c r="J22" s="40">
        <f t="shared" si="3"/>
        <v>0</v>
      </c>
      <c r="K22" s="40">
        <f t="shared" si="3"/>
        <v>0</v>
      </c>
      <c r="L22" s="40">
        <f t="shared" si="3"/>
        <v>0</v>
      </c>
      <c r="M22" s="40">
        <f t="shared" si="3"/>
        <v>0</v>
      </c>
      <c r="N22" s="40">
        <f t="shared" si="3"/>
        <v>0</v>
      </c>
      <c r="P22" s="30" t="e">
        <f t="shared" si="4"/>
        <v>#DIV/0!</v>
      </c>
    </row>
    <row r="23" spans="1:16">
      <c r="A23" s="37" t="str">
        <f t="shared" si="5"/>
        <v>Conflicts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35"/>
      <c r="H23" s="36">
        <f t="shared" si="6"/>
        <v>0</v>
      </c>
      <c r="I23" s="35"/>
      <c r="J23" s="40">
        <f t="shared" si="3"/>
        <v>0</v>
      </c>
      <c r="K23" s="40">
        <f t="shared" si="3"/>
        <v>0</v>
      </c>
      <c r="L23" s="40">
        <f t="shared" si="3"/>
        <v>0</v>
      </c>
      <c r="M23" s="40">
        <f t="shared" si="3"/>
        <v>0</v>
      </c>
      <c r="N23" s="40">
        <f t="shared" si="3"/>
        <v>0</v>
      </c>
      <c r="P23" s="30" t="e">
        <f t="shared" si="4"/>
        <v>#DIV/0!</v>
      </c>
    </row>
    <row r="24" spans="1:16">
      <c r="A24" s="37" t="str">
        <f t="shared" si="5"/>
        <v>Idea Support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35"/>
      <c r="H24" s="36">
        <f t="shared" si="6"/>
        <v>0</v>
      </c>
      <c r="I24" s="35"/>
      <c r="J24" s="40">
        <f t="shared" si="3"/>
        <v>0</v>
      </c>
      <c r="K24" s="40">
        <f t="shared" si="3"/>
        <v>0</v>
      </c>
      <c r="L24" s="40">
        <f t="shared" si="3"/>
        <v>0</v>
      </c>
      <c r="M24" s="40">
        <f t="shared" si="3"/>
        <v>0</v>
      </c>
      <c r="N24" s="40">
        <f t="shared" si="3"/>
        <v>0</v>
      </c>
      <c r="P24" s="30" t="e">
        <f t="shared" si="4"/>
        <v>#DIV/0!</v>
      </c>
    </row>
    <row r="25" spans="1:16">
      <c r="A25" s="37" t="str">
        <f t="shared" si="5"/>
        <v>Debates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35"/>
      <c r="H25" s="36">
        <f t="shared" si="6"/>
        <v>0</v>
      </c>
      <c r="I25" s="35"/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P25" s="30" t="e">
        <f t="shared" si="4"/>
        <v>#DIV/0!</v>
      </c>
    </row>
    <row r="26" spans="1:16">
      <c r="A26" s="37" t="str">
        <f t="shared" si="5"/>
        <v>Trust &amp; Openness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35"/>
      <c r="H26" s="36">
        <f t="shared" si="6"/>
        <v>0</v>
      </c>
      <c r="I26" s="35"/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P26" s="30" t="e">
        <f t="shared" si="4"/>
        <v>#DIV/0!</v>
      </c>
    </row>
    <row r="27" spans="1:16">
      <c r="A27" s="37" t="str">
        <f t="shared" si="5"/>
        <v>Freedom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35"/>
      <c r="H27" s="36">
        <f t="shared" si="6"/>
        <v>0</v>
      </c>
      <c r="I27" s="35"/>
      <c r="J27" s="40">
        <f t="shared" si="3"/>
        <v>0</v>
      </c>
      <c r="K27" s="40">
        <f t="shared" si="3"/>
        <v>0</v>
      </c>
      <c r="L27" s="40">
        <f t="shared" si="3"/>
        <v>0</v>
      </c>
      <c r="M27" s="40">
        <f t="shared" si="3"/>
        <v>0</v>
      </c>
      <c r="N27" s="40">
        <f t="shared" si="3"/>
        <v>0</v>
      </c>
      <c r="P27" s="30" t="e">
        <f t="shared" si="4"/>
        <v>#DIV/0!</v>
      </c>
    </row>
    <row r="28" spans="1:16">
      <c r="A28" s="37"/>
      <c r="B28" s="35"/>
      <c r="C28" s="35"/>
      <c r="D28" s="35"/>
      <c r="E28" s="35"/>
      <c r="F28" s="35"/>
      <c r="G28" s="35"/>
      <c r="H28" s="36"/>
      <c r="I28" s="35"/>
      <c r="J28" s="35"/>
      <c r="K28" s="35"/>
      <c r="L28" s="35"/>
      <c r="M28" s="35"/>
      <c r="N28" s="35"/>
    </row>
    <row r="29" spans="1:16">
      <c r="A29" s="37"/>
      <c r="B29" s="35"/>
      <c r="C29" s="35"/>
      <c r="D29" s="35"/>
      <c r="E29" s="35"/>
      <c r="F29" s="35"/>
      <c r="G29" s="35"/>
      <c r="H29" s="36"/>
      <c r="I29" s="35"/>
      <c r="J29" s="35"/>
      <c r="K29" s="35"/>
      <c r="L29" s="35"/>
      <c r="M29" s="35"/>
      <c r="N29" s="35"/>
    </row>
    <row r="30" spans="1:16">
      <c r="A30" s="37"/>
      <c r="B30" s="35"/>
      <c r="C30" s="35"/>
      <c r="D30" s="35"/>
      <c r="E30" s="35"/>
      <c r="F30" s="35"/>
      <c r="G30" s="35"/>
      <c r="H30" s="36"/>
      <c r="I30" s="35"/>
      <c r="J30" s="35"/>
      <c r="K30" s="35"/>
      <c r="L30" s="35"/>
      <c r="M30" s="35"/>
      <c r="N30" s="35"/>
    </row>
    <row r="31" spans="1:16">
      <c r="A31" s="39" t="s">
        <v>35</v>
      </c>
      <c r="B31" s="38" t="s">
        <v>18</v>
      </c>
      <c r="C31" s="38" t="s">
        <v>20</v>
      </c>
      <c r="D31" s="38" t="s">
        <v>19</v>
      </c>
      <c r="E31" s="38" t="s">
        <v>21</v>
      </c>
      <c r="F31" s="38" t="s">
        <v>22</v>
      </c>
      <c r="G31" s="37"/>
      <c r="H31" s="38"/>
      <c r="I31" s="35"/>
      <c r="J31" s="39" t="str">
        <f>A31</f>
        <v>Business Unit 3</v>
      </c>
      <c r="K31" s="35"/>
      <c r="L31" s="35"/>
      <c r="M31" s="35"/>
      <c r="N31" s="35"/>
      <c r="P31" s="31" t="str">
        <f>J31</f>
        <v>Business Unit 3</v>
      </c>
    </row>
    <row r="32" spans="1:16">
      <c r="A32" s="37" t="str">
        <f>A18</f>
        <v>Playfulness</v>
      </c>
      <c r="B32" s="40">
        <v>0</v>
      </c>
      <c r="C32" s="40">
        <v>0</v>
      </c>
      <c r="D32" s="40">
        <v>0</v>
      </c>
      <c r="E32" s="40">
        <v>0</v>
      </c>
      <c r="F32" s="40">
        <v>0</v>
      </c>
      <c r="G32" s="35"/>
      <c r="H32" s="36">
        <f>SUM(B32:F32)</f>
        <v>0</v>
      </c>
      <c r="I32" s="35"/>
      <c r="J32" s="40">
        <f>B32*B46</f>
        <v>0</v>
      </c>
      <c r="K32" s="40">
        <f t="shared" ref="K32:N32" si="7">C32*C46</f>
        <v>0</v>
      </c>
      <c r="L32" s="40">
        <f t="shared" si="7"/>
        <v>0</v>
      </c>
      <c r="M32" s="40">
        <f t="shared" si="7"/>
        <v>0</v>
      </c>
      <c r="N32" s="40">
        <f t="shared" si="7"/>
        <v>0</v>
      </c>
      <c r="P32" s="30" t="e">
        <f t="shared" ref="P32:P41" si="8">SUM(J32:N32)/H32</f>
        <v>#DIV/0!</v>
      </c>
    </row>
    <row r="33" spans="1:16">
      <c r="A33" s="37" t="str">
        <f t="shared" ref="A33:A41" si="9">A19</f>
        <v>Challenge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35"/>
      <c r="H33" s="36">
        <f t="shared" ref="H33:H41" si="10">SUM(B33:F33)</f>
        <v>0</v>
      </c>
      <c r="I33" s="35"/>
      <c r="J33" s="40">
        <f t="shared" ref="J33:J41" si="11">B33*B47</f>
        <v>0</v>
      </c>
      <c r="K33" s="40">
        <f t="shared" ref="K33:K41" si="12">C33*C47</f>
        <v>0</v>
      </c>
      <c r="L33" s="40">
        <f t="shared" ref="L33:L41" si="13">D33*D47</f>
        <v>0</v>
      </c>
      <c r="M33" s="40">
        <f t="shared" ref="M33:M41" si="14">E33*E47</f>
        <v>0</v>
      </c>
      <c r="N33" s="40">
        <f t="shared" ref="N33:N41" si="15">F33*F47</f>
        <v>0</v>
      </c>
      <c r="P33" s="30" t="e">
        <f t="shared" si="8"/>
        <v>#DIV/0!</v>
      </c>
    </row>
    <row r="34" spans="1:16">
      <c r="A34" s="37" t="str">
        <f t="shared" si="9"/>
        <v>Risk Taking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35"/>
      <c r="H34" s="36">
        <f t="shared" si="10"/>
        <v>0</v>
      </c>
      <c r="I34" s="35"/>
      <c r="J34" s="40">
        <f t="shared" si="11"/>
        <v>0</v>
      </c>
      <c r="K34" s="40">
        <f t="shared" si="12"/>
        <v>0</v>
      </c>
      <c r="L34" s="40">
        <f t="shared" si="13"/>
        <v>0</v>
      </c>
      <c r="M34" s="40">
        <f t="shared" si="14"/>
        <v>0</v>
      </c>
      <c r="N34" s="40">
        <f t="shared" si="15"/>
        <v>0</v>
      </c>
      <c r="P34" s="30" t="e">
        <f t="shared" si="8"/>
        <v>#DIV/0!</v>
      </c>
    </row>
    <row r="35" spans="1:16">
      <c r="A35" s="37" t="str">
        <f t="shared" si="9"/>
        <v>Dynamism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35"/>
      <c r="H35" s="36">
        <f t="shared" si="10"/>
        <v>0</v>
      </c>
      <c r="I35" s="35"/>
      <c r="J35" s="40">
        <f t="shared" si="11"/>
        <v>0</v>
      </c>
      <c r="K35" s="40">
        <f t="shared" si="12"/>
        <v>0</v>
      </c>
      <c r="L35" s="40">
        <f t="shared" si="13"/>
        <v>0</v>
      </c>
      <c r="M35" s="40">
        <f t="shared" si="14"/>
        <v>0</v>
      </c>
      <c r="N35" s="40">
        <f t="shared" si="15"/>
        <v>0</v>
      </c>
      <c r="P35" s="30" t="e">
        <f t="shared" si="8"/>
        <v>#DIV/0!</v>
      </c>
    </row>
    <row r="36" spans="1:16">
      <c r="A36" s="37" t="str">
        <f t="shared" si="9"/>
        <v>Idea Time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35"/>
      <c r="H36" s="36">
        <f t="shared" si="10"/>
        <v>0</v>
      </c>
      <c r="I36" s="35"/>
      <c r="J36" s="40">
        <f t="shared" si="11"/>
        <v>0</v>
      </c>
      <c r="K36" s="40">
        <f t="shared" si="12"/>
        <v>0</v>
      </c>
      <c r="L36" s="40">
        <f t="shared" si="13"/>
        <v>0</v>
      </c>
      <c r="M36" s="40">
        <f t="shared" si="14"/>
        <v>0</v>
      </c>
      <c r="N36" s="40">
        <f t="shared" si="15"/>
        <v>0</v>
      </c>
      <c r="P36" s="30" t="e">
        <f t="shared" si="8"/>
        <v>#DIV/0!</v>
      </c>
    </row>
    <row r="37" spans="1:16">
      <c r="A37" s="37" t="str">
        <f t="shared" si="9"/>
        <v>Conflicts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35"/>
      <c r="H37" s="36">
        <f t="shared" si="10"/>
        <v>0</v>
      </c>
      <c r="I37" s="35"/>
      <c r="J37" s="40">
        <f t="shared" si="11"/>
        <v>0</v>
      </c>
      <c r="K37" s="40">
        <f t="shared" si="12"/>
        <v>0</v>
      </c>
      <c r="L37" s="40">
        <f t="shared" si="13"/>
        <v>0</v>
      </c>
      <c r="M37" s="40">
        <f t="shared" si="14"/>
        <v>0</v>
      </c>
      <c r="N37" s="40">
        <f t="shared" si="15"/>
        <v>0</v>
      </c>
      <c r="P37" s="30" t="e">
        <f t="shared" si="8"/>
        <v>#DIV/0!</v>
      </c>
    </row>
    <row r="38" spans="1:16">
      <c r="A38" s="37" t="str">
        <f t="shared" si="9"/>
        <v>Idea Support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35"/>
      <c r="H38" s="36">
        <f t="shared" si="10"/>
        <v>0</v>
      </c>
      <c r="I38" s="35"/>
      <c r="J38" s="40">
        <f t="shared" si="11"/>
        <v>0</v>
      </c>
      <c r="K38" s="40">
        <f t="shared" si="12"/>
        <v>0</v>
      </c>
      <c r="L38" s="40">
        <f t="shared" si="13"/>
        <v>0</v>
      </c>
      <c r="M38" s="40">
        <f t="shared" si="14"/>
        <v>0</v>
      </c>
      <c r="N38" s="40">
        <f t="shared" si="15"/>
        <v>0</v>
      </c>
      <c r="P38" s="30" t="e">
        <f t="shared" si="8"/>
        <v>#DIV/0!</v>
      </c>
    </row>
    <row r="39" spans="1:16">
      <c r="A39" s="37" t="str">
        <f t="shared" si="9"/>
        <v>Debates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35"/>
      <c r="H39" s="36">
        <f t="shared" si="10"/>
        <v>0</v>
      </c>
      <c r="I39" s="35"/>
      <c r="J39" s="40">
        <f t="shared" si="11"/>
        <v>0</v>
      </c>
      <c r="K39" s="40">
        <f t="shared" si="12"/>
        <v>0</v>
      </c>
      <c r="L39" s="40">
        <f t="shared" si="13"/>
        <v>0</v>
      </c>
      <c r="M39" s="40">
        <f t="shared" si="14"/>
        <v>0</v>
      </c>
      <c r="N39" s="40">
        <f t="shared" si="15"/>
        <v>0</v>
      </c>
      <c r="P39" s="30" t="e">
        <f t="shared" si="8"/>
        <v>#DIV/0!</v>
      </c>
    </row>
    <row r="40" spans="1:16">
      <c r="A40" s="37" t="str">
        <f t="shared" si="9"/>
        <v>Trust &amp; Openness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35"/>
      <c r="H40" s="36">
        <f t="shared" si="10"/>
        <v>0</v>
      </c>
      <c r="I40" s="35"/>
      <c r="J40" s="40">
        <f t="shared" si="11"/>
        <v>0</v>
      </c>
      <c r="K40" s="40">
        <f t="shared" si="12"/>
        <v>0</v>
      </c>
      <c r="L40" s="40">
        <f t="shared" si="13"/>
        <v>0</v>
      </c>
      <c r="M40" s="40">
        <f t="shared" si="14"/>
        <v>0</v>
      </c>
      <c r="N40" s="40">
        <f t="shared" si="15"/>
        <v>0</v>
      </c>
      <c r="P40" s="30" t="e">
        <f t="shared" si="8"/>
        <v>#DIV/0!</v>
      </c>
    </row>
    <row r="41" spans="1:16">
      <c r="A41" s="37" t="str">
        <f t="shared" si="9"/>
        <v>Freedom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35"/>
      <c r="H41" s="36">
        <f t="shared" si="10"/>
        <v>0</v>
      </c>
      <c r="I41" s="35"/>
      <c r="J41" s="40">
        <f t="shared" si="11"/>
        <v>0</v>
      </c>
      <c r="K41" s="40">
        <f t="shared" si="12"/>
        <v>0</v>
      </c>
      <c r="L41" s="40">
        <f t="shared" si="13"/>
        <v>0</v>
      </c>
      <c r="M41" s="40">
        <f t="shared" si="14"/>
        <v>0</v>
      </c>
      <c r="N41" s="40">
        <f t="shared" si="15"/>
        <v>0</v>
      </c>
      <c r="P41" s="30" t="e">
        <f t="shared" si="8"/>
        <v>#DIV/0!</v>
      </c>
    </row>
    <row r="42" spans="1:16">
      <c r="A42" s="37"/>
      <c r="B42" s="35"/>
      <c r="C42" s="35"/>
      <c r="D42" s="35"/>
      <c r="E42" s="35"/>
      <c r="F42" s="35"/>
      <c r="G42" s="35"/>
      <c r="H42" s="36"/>
      <c r="I42" s="35"/>
      <c r="J42" s="35"/>
      <c r="K42" s="35"/>
      <c r="L42" s="35"/>
      <c r="M42" s="35"/>
      <c r="N42" s="35"/>
    </row>
    <row r="43" spans="1:16">
      <c r="A43" s="37"/>
      <c r="B43" s="35"/>
      <c r="C43" s="35"/>
      <c r="D43" s="35"/>
      <c r="E43" s="35"/>
      <c r="F43" s="35"/>
      <c r="G43" s="35"/>
      <c r="H43" s="36"/>
      <c r="I43" s="35"/>
      <c r="J43" s="35"/>
      <c r="K43" s="35"/>
      <c r="L43" s="35"/>
      <c r="M43" s="35"/>
      <c r="N43" s="35"/>
    </row>
    <row r="44" spans="1:16">
      <c r="A44" s="37"/>
      <c r="B44" s="35"/>
      <c r="C44" s="35"/>
      <c r="D44" s="35"/>
      <c r="E44" s="35"/>
      <c r="F44" s="35"/>
      <c r="G44" s="35"/>
      <c r="H44" s="36"/>
      <c r="I44" s="35"/>
      <c r="J44" s="35"/>
      <c r="K44" s="35"/>
      <c r="L44" s="35"/>
      <c r="M44" s="35"/>
      <c r="N44" s="35"/>
    </row>
    <row r="45" spans="1:16">
      <c r="A45" s="41" t="s">
        <v>28</v>
      </c>
      <c r="B45" s="42" t="s">
        <v>18</v>
      </c>
      <c r="C45" s="42" t="s">
        <v>20</v>
      </c>
      <c r="D45" s="42" t="s">
        <v>19</v>
      </c>
      <c r="E45" s="42" t="s">
        <v>21</v>
      </c>
      <c r="F45" s="42" t="s">
        <v>22</v>
      </c>
      <c r="G45" s="37"/>
      <c r="H45" s="38"/>
      <c r="I45" s="35"/>
      <c r="J45" s="39" t="s">
        <v>31</v>
      </c>
      <c r="K45" s="35"/>
      <c r="L45" s="35"/>
      <c r="M45" s="35"/>
      <c r="N45" s="35"/>
      <c r="P45" s="31" t="str">
        <f>J45</f>
        <v>Total</v>
      </c>
    </row>
    <row r="46" spans="1:16">
      <c r="A46" s="37" t="str">
        <f>A32</f>
        <v>Playfulness</v>
      </c>
      <c r="B46" s="40">
        <v>0</v>
      </c>
      <c r="C46" s="40">
        <v>1</v>
      </c>
      <c r="D46" s="40">
        <v>2</v>
      </c>
      <c r="E46" s="40">
        <v>5</v>
      </c>
      <c r="F46" s="40">
        <v>3</v>
      </c>
      <c r="G46" s="35"/>
      <c r="H46" s="36"/>
      <c r="I46" s="35"/>
      <c r="J46" s="40">
        <f>J32+J18+J4</f>
        <v>0</v>
      </c>
      <c r="K46" s="40">
        <f t="shared" ref="K46:N46" si="16">K32+K18+K4</f>
        <v>0</v>
      </c>
      <c r="L46" s="40">
        <f t="shared" si="16"/>
        <v>0</v>
      </c>
      <c r="M46" s="40">
        <f t="shared" si="16"/>
        <v>0</v>
      </c>
      <c r="N46" s="40">
        <f t="shared" si="16"/>
        <v>0</v>
      </c>
      <c r="P46" s="30" t="e">
        <f>SUM(J46:N46)/(H4+H18+H32)</f>
        <v>#DIV/0!</v>
      </c>
    </row>
    <row r="47" spans="1:16">
      <c r="A47" s="37" t="str">
        <f>A33</f>
        <v>Challenge</v>
      </c>
      <c r="B47" s="40">
        <v>0</v>
      </c>
      <c r="C47" s="40">
        <v>1</v>
      </c>
      <c r="D47" s="40">
        <v>2</v>
      </c>
      <c r="E47" s="40">
        <v>4</v>
      </c>
      <c r="F47" s="40">
        <v>5</v>
      </c>
      <c r="G47" s="35"/>
      <c r="H47" s="36"/>
      <c r="I47" s="35"/>
      <c r="J47" s="40">
        <f t="shared" ref="J47:N55" si="17">J33+J19+J5</f>
        <v>0</v>
      </c>
      <c r="K47" s="40">
        <f t="shared" si="17"/>
        <v>0</v>
      </c>
      <c r="L47" s="40">
        <f t="shared" si="17"/>
        <v>0</v>
      </c>
      <c r="M47" s="40">
        <f t="shared" si="17"/>
        <v>0</v>
      </c>
      <c r="N47" s="40">
        <f t="shared" si="17"/>
        <v>0</v>
      </c>
      <c r="P47" s="30" t="e">
        <f t="shared" ref="P47:P55" si="18">SUM(J47:N47)/(H5+H19+H33)</f>
        <v>#DIV/0!</v>
      </c>
    </row>
    <row r="48" spans="1:16">
      <c r="A48" s="37" t="str">
        <f t="shared" ref="A48:A55" si="19">A34</f>
        <v>Risk Taking</v>
      </c>
      <c r="B48" s="40">
        <v>0</v>
      </c>
      <c r="C48" s="40">
        <v>2</v>
      </c>
      <c r="D48" s="40">
        <v>3</v>
      </c>
      <c r="E48" s="40">
        <v>5</v>
      </c>
      <c r="F48" s="40">
        <v>4</v>
      </c>
      <c r="G48" s="35"/>
      <c r="H48" s="36"/>
      <c r="I48" s="35"/>
      <c r="J48" s="40">
        <f t="shared" si="17"/>
        <v>0</v>
      </c>
      <c r="K48" s="40">
        <f t="shared" si="17"/>
        <v>0</v>
      </c>
      <c r="L48" s="40">
        <f t="shared" si="17"/>
        <v>0</v>
      </c>
      <c r="M48" s="40">
        <f t="shared" si="17"/>
        <v>0</v>
      </c>
      <c r="N48" s="40">
        <f t="shared" si="17"/>
        <v>0</v>
      </c>
      <c r="P48" s="30" t="e">
        <f t="shared" si="18"/>
        <v>#DIV/0!</v>
      </c>
    </row>
    <row r="49" spans="1:16">
      <c r="A49" s="37" t="str">
        <f t="shared" si="19"/>
        <v>Dynamism</v>
      </c>
      <c r="B49" s="40">
        <v>0</v>
      </c>
      <c r="C49" s="40">
        <v>2</v>
      </c>
      <c r="D49" s="40">
        <v>3</v>
      </c>
      <c r="E49" s="40">
        <v>4</v>
      </c>
      <c r="F49" s="40">
        <v>5</v>
      </c>
      <c r="G49" s="35"/>
      <c r="H49" s="36"/>
      <c r="I49" s="35"/>
      <c r="J49" s="40">
        <f t="shared" si="17"/>
        <v>0</v>
      </c>
      <c r="K49" s="40">
        <f t="shared" si="17"/>
        <v>0</v>
      </c>
      <c r="L49" s="40">
        <f t="shared" si="17"/>
        <v>0</v>
      </c>
      <c r="M49" s="40">
        <f t="shared" si="17"/>
        <v>0</v>
      </c>
      <c r="N49" s="40">
        <f t="shared" si="17"/>
        <v>0</v>
      </c>
      <c r="P49" s="30" t="e">
        <f t="shared" si="18"/>
        <v>#DIV/0!</v>
      </c>
    </row>
    <row r="50" spans="1:16">
      <c r="A50" s="37" t="str">
        <f t="shared" si="19"/>
        <v>Idea Time</v>
      </c>
      <c r="B50" s="40">
        <v>0</v>
      </c>
      <c r="C50" s="40">
        <v>1</v>
      </c>
      <c r="D50" s="40">
        <v>3</v>
      </c>
      <c r="E50" s="40">
        <v>5</v>
      </c>
      <c r="F50" s="40">
        <v>3</v>
      </c>
      <c r="G50" s="35"/>
      <c r="H50" s="36"/>
      <c r="I50" s="35"/>
      <c r="J50" s="40">
        <f t="shared" si="17"/>
        <v>0</v>
      </c>
      <c r="K50" s="40">
        <f t="shared" si="17"/>
        <v>0</v>
      </c>
      <c r="L50" s="40">
        <f t="shared" si="17"/>
        <v>0</v>
      </c>
      <c r="M50" s="40">
        <f t="shared" si="17"/>
        <v>0</v>
      </c>
      <c r="N50" s="40">
        <f t="shared" si="17"/>
        <v>0</v>
      </c>
      <c r="P50" s="30" t="e">
        <f t="shared" si="18"/>
        <v>#DIV/0!</v>
      </c>
    </row>
    <row r="51" spans="1:16">
      <c r="A51" s="37" t="str">
        <f t="shared" si="19"/>
        <v>Conflicts</v>
      </c>
      <c r="B51" s="40">
        <v>3</v>
      </c>
      <c r="C51" s="40">
        <v>5</v>
      </c>
      <c r="D51" s="40">
        <v>2</v>
      </c>
      <c r="E51" s="40">
        <v>1</v>
      </c>
      <c r="F51" s="40">
        <v>0</v>
      </c>
      <c r="G51" s="35"/>
      <c r="H51" s="36"/>
      <c r="I51" s="35"/>
      <c r="J51" s="40">
        <f t="shared" si="17"/>
        <v>0</v>
      </c>
      <c r="K51" s="40">
        <f t="shared" si="17"/>
        <v>0</v>
      </c>
      <c r="L51" s="40">
        <f t="shared" si="17"/>
        <v>0</v>
      </c>
      <c r="M51" s="40">
        <f t="shared" si="17"/>
        <v>0</v>
      </c>
      <c r="N51" s="40">
        <f t="shared" si="17"/>
        <v>0</v>
      </c>
      <c r="P51" s="30" t="e">
        <f t="shared" si="18"/>
        <v>#DIV/0!</v>
      </c>
    </row>
    <row r="52" spans="1:16">
      <c r="A52" s="37" t="str">
        <f t="shared" si="19"/>
        <v>Idea Support</v>
      </c>
      <c r="B52" s="40">
        <v>0</v>
      </c>
      <c r="C52" s="40">
        <v>1</v>
      </c>
      <c r="D52" s="40">
        <v>2</v>
      </c>
      <c r="E52" s="40">
        <v>3</v>
      </c>
      <c r="F52" s="40">
        <v>5</v>
      </c>
      <c r="G52" s="35"/>
      <c r="H52" s="36"/>
      <c r="I52" s="35"/>
      <c r="J52" s="40">
        <f t="shared" si="17"/>
        <v>0</v>
      </c>
      <c r="K52" s="40">
        <f t="shared" si="17"/>
        <v>0</v>
      </c>
      <c r="L52" s="40">
        <f t="shared" si="17"/>
        <v>0</v>
      </c>
      <c r="M52" s="40">
        <f t="shared" si="17"/>
        <v>0</v>
      </c>
      <c r="N52" s="40">
        <f t="shared" si="17"/>
        <v>0</v>
      </c>
      <c r="P52" s="30" t="e">
        <f t="shared" si="18"/>
        <v>#DIV/0!</v>
      </c>
    </row>
    <row r="53" spans="1:16">
      <c r="A53" s="37" t="str">
        <f t="shared" si="19"/>
        <v>Debates</v>
      </c>
      <c r="B53" s="40">
        <v>0</v>
      </c>
      <c r="C53" s="40">
        <v>1</v>
      </c>
      <c r="D53" s="40">
        <v>2</v>
      </c>
      <c r="E53" s="40">
        <v>3</v>
      </c>
      <c r="F53" s="40">
        <v>5</v>
      </c>
      <c r="G53" s="35"/>
      <c r="H53" s="36"/>
      <c r="I53" s="35"/>
      <c r="J53" s="40">
        <f t="shared" si="17"/>
        <v>0</v>
      </c>
      <c r="K53" s="40">
        <f t="shared" si="17"/>
        <v>0</v>
      </c>
      <c r="L53" s="40">
        <f t="shared" si="17"/>
        <v>0</v>
      </c>
      <c r="M53" s="40">
        <f t="shared" si="17"/>
        <v>0</v>
      </c>
      <c r="N53" s="40">
        <f t="shared" si="17"/>
        <v>0</v>
      </c>
      <c r="P53" s="30" t="e">
        <f t="shared" si="18"/>
        <v>#DIV/0!</v>
      </c>
    </row>
    <row r="54" spans="1:16">
      <c r="A54" s="37" t="str">
        <f t="shared" si="19"/>
        <v>Trust &amp; Openness</v>
      </c>
      <c r="B54" s="40">
        <v>0</v>
      </c>
      <c r="C54" s="40">
        <v>1</v>
      </c>
      <c r="D54" s="40">
        <v>2</v>
      </c>
      <c r="E54" s="40">
        <v>4</v>
      </c>
      <c r="F54" s="40">
        <v>5</v>
      </c>
      <c r="G54" s="35"/>
      <c r="H54" s="36"/>
      <c r="I54" s="35"/>
      <c r="J54" s="40">
        <f t="shared" si="17"/>
        <v>0</v>
      </c>
      <c r="K54" s="40">
        <f t="shared" si="17"/>
        <v>0</v>
      </c>
      <c r="L54" s="40">
        <f t="shared" si="17"/>
        <v>0</v>
      </c>
      <c r="M54" s="40">
        <f t="shared" si="17"/>
        <v>0</v>
      </c>
      <c r="N54" s="40">
        <f t="shared" si="17"/>
        <v>0</v>
      </c>
      <c r="P54" s="30" t="e">
        <f t="shared" si="18"/>
        <v>#DIV/0!</v>
      </c>
    </row>
    <row r="55" spans="1:16">
      <c r="A55" s="37" t="str">
        <f t="shared" si="19"/>
        <v>Freedom</v>
      </c>
      <c r="B55" s="40">
        <v>0</v>
      </c>
      <c r="C55" s="40">
        <v>1</v>
      </c>
      <c r="D55" s="40">
        <v>2</v>
      </c>
      <c r="E55" s="40">
        <v>4</v>
      </c>
      <c r="F55" s="40">
        <v>5</v>
      </c>
      <c r="G55" s="35"/>
      <c r="H55" s="36"/>
      <c r="I55" s="35"/>
      <c r="J55" s="40">
        <f t="shared" si="17"/>
        <v>0</v>
      </c>
      <c r="K55" s="40">
        <f t="shared" si="17"/>
        <v>0</v>
      </c>
      <c r="L55" s="40">
        <f t="shared" si="17"/>
        <v>0</v>
      </c>
      <c r="M55" s="40">
        <f t="shared" si="17"/>
        <v>0</v>
      </c>
      <c r="N55" s="40">
        <f t="shared" si="17"/>
        <v>0</v>
      </c>
      <c r="P55" s="30" t="e">
        <f t="shared" si="18"/>
        <v>#DIV/0!</v>
      </c>
    </row>
    <row r="56" spans="1:16">
      <c r="A56" s="26"/>
    </row>
    <row r="57" spans="1:16">
      <c r="A57" s="24"/>
      <c r="B57" s="33"/>
      <c r="C57" s="24"/>
      <c r="D57" s="33"/>
      <c r="E57" s="24"/>
      <c r="F57" s="33"/>
    </row>
    <row r="58" spans="1:16">
      <c r="A58" s="26"/>
    </row>
  </sheetData>
  <conditionalFormatting sqref="B4:F13">
    <cfRule type="colorScale" priority="17">
      <colorScale>
        <cfvo type="min" val="0"/>
        <cfvo type="max" val="0"/>
        <color theme="0"/>
        <color rgb="FF00B0F0"/>
      </colorScale>
    </cfRule>
  </conditionalFormatting>
  <conditionalFormatting sqref="B18:F27">
    <cfRule type="colorScale" priority="16">
      <colorScale>
        <cfvo type="min" val="0"/>
        <cfvo type="max" val="0"/>
        <color rgb="FFFCFCFF"/>
        <color rgb="FF92D050"/>
      </colorScale>
    </cfRule>
  </conditionalFormatting>
  <conditionalFormatting sqref="J18:N27">
    <cfRule type="colorScale" priority="15">
      <colorScale>
        <cfvo type="min" val="0"/>
        <cfvo type="max" val="0"/>
        <color rgb="FFFCFCFF"/>
        <color rgb="FF92D050"/>
      </colorScale>
    </cfRule>
  </conditionalFormatting>
  <conditionalFormatting sqref="V5:V13">
    <cfRule type="dataBar" priority="14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{B0683631-8B1F-4FFB-A496-13D873646D0C}</x14:id>
        </ext>
      </extLst>
    </cfRule>
  </conditionalFormatting>
  <conditionalFormatting sqref="U4:V4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32:N41">
    <cfRule type="colorScale" priority="11">
      <colorScale>
        <cfvo type="min" val="0"/>
        <cfvo type="max" val="0"/>
        <color theme="0"/>
        <color rgb="FFFF00FF"/>
      </colorScale>
    </cfRule>
  </conditionalFormatting>
  <conditionalFormatting sqref="J4:N13">
    <cfRule type="colorScale" priority="10">
      <colorScale>
        <cfvo type="min" val="0"/>
        <cfvo type="max" val="0"/>
        <color theme="0"/>
        <color rgb="FF00B0F0"/>
      </colorScale>
    </cfRule>
  </conditionalFormatting>
  <conditionalFormatting sqref="S16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16">
    <cfRule type="colorScale" priority="8">
      <colorScale>
        <cfvo type="min" val="0"/>
        <cfvo type="max" val="0"/>
        <color rgb="FFFCFCFF"/>
        <color rgb="FF63BE7B"/>
      </colorScale>
    </cfRule>
  </conditionalFormatting>
  <conditionalFormatting sqref="Q4:Q13">
    <cfRule type="dataBar" priority="7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{1DDC46F5-BA0D-46D9-9EAC-F1F260F778B6}</x14:id>
        </ext>
      </extLst>
    </cfRule>
  </conditionalFormatting>
  <conditionalFormatting sqref="B46:F55">
    <cfRule type="colorScale" priority="5">
      <colorScale>
        <cfvo type="min" val="0"/>
        <cfvo type="max" val="0"/>
        <color theme="0"/>
        <color rgb="FFFF0000"/>
      </colorScale>
    </cfRule>
  </conditionalFormatting>
  <conditionalFormatting sqref="J46:N55">
    <cfRule type="colorScale" priority="4">
      <colorScale>
        <cfvo type="min" val="0"/>
        <cfvo type="max" val="0"/>
        <color theme="0"/>
        <color theme="1" tint="0.34998626667073579"/>
      </colorScale>
    </cfRule>
  </conditionalFormatting>
  <conditionalFormatting sqref="P4:P13">
    <cfRule type="dataBar" priority="18">
      <dataBar>
        <cfvo type="num" val="MIN($B$46:$F$55)"/>
        <cfvo type="num" val="MAX($B$46:$F$55)"/>
        <color rgb="FF00B0F0"/>
      </dataBar>
      <extLst>
        <ext xmlns:x14="http://schemas.microsoft.com/office/spreadsheetml/2009/9/main" uri="{B025F937-C7B1-47D3-B67F-A62EFF666E3E}">
          <x14:id>{0E736178-2E9E-44D4-A5B5-035F811A221D}</x14:id>
        </ext>
      </extLst>
    </cfRule>
  </conditionalFormatting>
  <conditionalFormatting sqref="P46:P55">
    <cfRule type="dataBar" priority="19">
      <dataBar>
        <cfvo type="num" val="MIN($B$46:$F$55)"/>
        <cfvo type="num" val="MAX($B$46:$F$55)"/>
        <color theme="1" tint="0.249977111117893"/>
      </dataBar>
      <extLst>
        <ext xmlns:x14="http://schemas.microsoft.com/office/spreadsheetml/2009/9/main" uri="{B025F937-C7B1-47D3-B67F-A62EFF666E3E}">
          <x14:id>{B0FD689E-290C-4D88-9A8D-FF4E01D7D359}</x14:id>
        </ext>
      </extLst>
    </cfRule>
  </conditionalFormatting>
  <conditionalFormatting sqref="P18:P27">
    <cfRule type="dataBar" priority="20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conditionalFormatting sqref="P32:P41">
    <cfRule type="dataBar" priority="21">
      <dataBar>
        <cfvo type="num" val="MIN($B$46:$F$55)"/>
        <cfvo type="num" val="MAX($B$46:$F$55)"/>
        <color rgb="FFFF00FF"/>
      </dataBar>
      <extLst>
        <ext xmlns:x14="http://schemas.microsoft.com/office/spreadsheetml/2009/9/main" uri="{B025F937-C7B1-47D3-B67F-A62EFF666E3E}">
          <x14:id>{E10571CA-2B0E-473E-B61E-D676F0FE2F66}</x14:id>
        </ext>
      </extLst>
    </cfRule>
  </conditionalFormatting>
  <conditionalFormatting sqref="B32:F41">
    <cfRule type="colorScale" priority="3">
      <colorScale>
        <cfvo type="min" val="0"/>
        <cfvo type="max" val="0"/>
        <color theme="0"/>
        <color rgb="FFFF00FF"/>
      </colorScale>
    </cfRule>
  </conditionalFormatting>
  <conditionalFormatting sqref="P36">
    <cfRule type="dataBar" priority="2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conditionalFormatting sqref="P38">
    <cfRule type="dataBar" priority="1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683631-8B1F-4FFB-A496-13D873646D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V5:V13</xm:sqref>
        </x14:conditionalFormatting>
        <x14:conditionalFormatting xmlns:xm="http://schemas.microsoft.com/office/excel/2006/main">
          <x14:cfRule type="dataBar" id="{1DDC46F5-BA0D-46D9-9EAC-F1F260F778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Q4:Q13</xm:sqref>
        </x14:conditionalFormatting>
        <x14:conditionalFormatting xmlns:xm="http://schemas.microsoft.com/office/excel/2006/main">
          <x14:cfRule type="dataBar" id="{0E736178-2E9E-44D4-A5B5-035F811A221D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P4:P13</xm:sqref>
        </x14:conditionalFormatting>
        <x14:conditionalFormatting xmlns:xm="http://schemas.microsoft.com/office/excel/2006/main">
          <x14:cfRule type="dataBar" id="{B0FD689E-290C-4D88-9A8D-FF4E01D7D359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P46:P55</xm:sqref>
        </x14:conditionalFormatting>
        <x14:conditionalFormatting xmlns:xm="http://schemas.microsoft.com/office/excel/2006/main">
          <x14:cfRule type="dataBar" id="{F023D919-479A-4178-992A-D01CCF3463A4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P18:P27</xm:sqref>
        </x14:conditionalFormatting>
        <x14:conditionalFormatting xmlns:xm="http://schemas.microsoft.com/office/excel/2006/main">
          <x14:cfRule type="dataBar" id="{E10571CA-2B0E-473E-B61E-D676F0FE2F66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P32:P41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Questionnaire</vt:lpstr>
      <vt:lpstr>Results</vt:lpstr>
      <vt:lpstr>Targets</vt:lpstr>
    </vt:vector>
  </TitlesOfParts>
  <Company>Reed Elsevier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 Moore</dc:creator>
  <cp:lastModifiedBy> Zak</cp:lastModifiedBy>
  <cp:lastPrinted>2013-12-16T09:04:10Z</cp:lastPrinted>
  <dcterms:created xsi:type="dcterms:W3CDTF">2013-12-04T16:29:07Z</dcterms:created>
  <dcterms:modified xsi:type="dcterms:W3CDTF">2014-07-09T08:24:42Z</dcterms:modified>
</cp:coreProperties>
</file>